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78" i="3" l="1"/>
  <c r="AJ69" i="3"/>
  <c r="AJ79" i="3" l="1"/>
  <c r="AJ67" i="3" l="1"/>
  <c r="AJ86" i="3" l="1"/>
  <c r="AJ85" i="3"/>
  <c r="AJ84" i="3"/>
  <c r="AJ83" i="3"/>
  <c r="AJ82" i="3"/>
  <c r="AJ81" i="3"/>
  <c r="AJ80" i="3"/>
  <c r="AJ77" i="3"/>
  <c r="AJ76" i="3"/>
  <c r="AJ75" i="3"/>
  <c r="AJ74" i="3"/>
  <c r="AJ73" i="3"/>
  <c r="AJ72" i="3"/>
  <c r="AJ71" i="3"/>
  <c r="AJ70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<sst xmlns="http://schemas.openxmlformats.org/spreadsheetml/2006/main" count="385" uniqueCount="211">
  <si>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</si>
  <si>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</si>
  <si>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</si>
  <si>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</si>
  <si>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</si>
  <si>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</si>
  <si>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</si>
  <si>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</si>
  <si>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</si>
  <si>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</si>
  <si>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</si>
  <si>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</si>
  <si>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</si>
  <si>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</si>
  <si>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</si>
  <si>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</si>
  <si>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</si>
  <si>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</si>
  <si>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</si>
  <si>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</si>
  <si>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</si>
  <si>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</si>
  <si>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</si>
  <si>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</si>
  <si>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</si>
  <si>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</si>
  <si>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</si>
  <si>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</si>
  <si>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</si>
  <si>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</si>
  <si>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</si>
  <si>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</si>
  <si>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</si>
  <si>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</si>
  <si>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</si>
  <si>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</si>
  <si>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</si>
  <si>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</si>
  <si>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</si>
  <si>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</si>
  <si>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</si>
  <si>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</si>
  <si>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</si>
  <si>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</si>
  <si>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</si>
  <si>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</si>
  <si>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</si>
  <si>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</si>
  <si>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</si>
  <si>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</si>
  <si>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</si>
  <si>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</si>
  <si>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</si>
  <si>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</si>
  <si>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</si>
  <si>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</si>
  <si>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</si>
  <si>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</si>
  <si>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</si>
  <si>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</si>
  <si>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</si>
  <si>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</si>
  <si>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</si>
  <si>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</si>
  <si>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</si>
  <si>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</si>
  <si>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</si>
  <si>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</si>
  <si>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</si>
  <si>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</si>
  <si>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</si>
  <si>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</si>
  <si>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</si>
  <si>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</si>
  <si>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</si>
  <si>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</si>
  <si>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</si>
  <si>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</si>
  <si>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</si>
  <si>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</si>
  <si>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</si>
  <si>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</si>
  <si>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</si>
  <si>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</si>
  <si>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</si>
  <si>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</si>
  <si>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</si>
  <si>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</si>
  <si>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</si>
  <si>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</si>
  <si>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</si>
  <si>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</si>
  <si>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</si>
  <si>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</si>
  <si>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</si>
  <si>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</si>
  <si>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</si>
  <si>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</si>
  <si>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</si>
  <si>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</si>
  <si>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</si>
  <si>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</si>
  <si>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</si>
  <si>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</si>
  <si>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</si>
  <si>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</si>
  <si>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</si>
  <si>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</si>
  <si>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</si>
  <si>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</si>
  <si>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</si>
  <si>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</si>
  <si>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</si>
  <si>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</si>
  <si>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</si>
  <si>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</si>
  <si>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</si>
  <si>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</si>
  <si>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</si>
  <si>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</si>
  <si>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</si>
  <si>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</si>
  <si>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</si>
  <si>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</si>
  <si>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</si>
  <si>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</si>
  <si>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</si>
  <si>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</si>
  <si>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</si>
  <si>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</si>
  <si>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</si>
  <si>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</si>
  <si>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</si>
  <si>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</si>
  <si>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</si>
  <si>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</si>
  <si>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</si>
  <si>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</si>
  <si>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</si>
  <si>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</si>
  <si>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</si>
  <si>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</si>
  <si>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</si>
  <si>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</si>
  <si>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</si>
  <si>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</si>
  <si>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</si>
  <si>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</si>
  <si>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</si>
  <si>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</si>
  <si>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</si>
  <si>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</si>
  <si>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</si>
  <si>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</si>
  <si>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</si>
  <si>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</si>
  <si>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</si>
  <si>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</si>
  <si>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</si>
  <si>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</si>
  <si>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</si>
  <si>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</si>
  <si>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</si>
  <si>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</si>
  <si>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</si>
  <si>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</si>
  <si>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</si>
  <si>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</si>
  <si>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</si>
  <si>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</si>
  <si>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</si>
  <si>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</si>
  <si>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</si>
  <si>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</si>
  <si>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</si>
  <si>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</si>
  <si>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</si>
  <si>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>котлеты домашние</t>
  </si>
  <si>
    <t>Крупа перловая</t>
  </si>
  <si>
    <t>Сельди,сайра. Горбуша</t>
  </si>
  <si>
    <t>чернослив</t>
  </si>
  <si>
    <t>суп  с кон горбуша</t>
  </si>
  <si>
    <t>0,006</t>
  </si>
  <si>
    <t>0,002</t>
  </si>
  <si>
    <t>лимон</t>
  </si>
  <si>
    <t>0,001</t>
  </si>
  <si>
    <t xml:space="preserve">салат с капусты . </t>
  </si>
  <si>
    <t>плов с кур</t>
  </si>
  <si>
    <t>200</t>
  </si>
  <si>
    <t>какао со сгу</t>
  </si>
  <si>
    <t>0,075</t>
  </si>
  <si>
    <t>0,007</t>
  </si>
  <si>
    <t>0,011</t>
  </si>
  <si>
    <t xml:space="preserve"> горбуша  консерва</t>
  </si>
  <si>
    <t>0,004</t>
  </si>
  <si>
    <t>0,013</t>
  </si>
  <si>
    <t>0,049</t>
  </si>
  <si>
    <t>0,005</t>
  </si>
  <si>
    <t>0,056</t>
  </si>
  <si>
    <t>руководитель     ____________         _______________________</t>
  </si>
  <si>
    <t>Немкова А.А.</t>
  </si>
  <si>
    <t xml:space="preserve">   </t>
  </si>
  <si>
    <t>0,069</t>
  </si>
  <si>
    <t>0,036</t>
  </si>
  <si>
    <t>началка</t>
  </si>
  <si>
    <t xml:space="preserve"> Камынина О.О</t>
  </si>
  <si>
    <t>Камынина О.О</t>
  </si>
  <si>
    <t xml:space="preserve"> </t>
  </si>
  <si>
    <t>1460,0</t>
  </si>
  <si>
    <t>510</t>
  </si>
  <si>
    <t>0,020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</si>
</sst>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9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164" fontId="13" fillId="0" borderId="1" xfId="0" applyNumberFormat="1" applyFont="1" applyFill="1" applyBorder="1" applyAlignment="1" applyProtection="1">
      <alignment vertical="top"/>
    </xf>
    <xf numFmtId="164" fontId="11" fillId="0" borderId="1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2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1" fillId="0" borderId="6" xfId="0" applyNumberFormat="1" applyFont="1" applyFill="1" applyBorder="1" applyAlignment="1" applyProtection="1">
      <alignment vertical="top"/>
    </xf>
    <xf numFmtId="2" fontId="11" fillId="2" borderId="43" xfId="0" applyNumberFormat="1" applyFont="1" applyFill="1" applyBorder="1" applyAlignment="1" applyProtection="1">
      <alignment vertical="top"/>
    </xf>
    <xf numFmtId="49" fontId="13" fillId="2" borderId="43" xfId="0" applyNumberFormat="1" applyFont="1" applyFill="1" applyBorder="1" applyAlignment="1" applyProtection="1">
      <alignment vertical="top"/>
    </xf>
    <xf numFmtId="2" fontId="13" fillId="2" borderId="43" xfId="0" applyNumberFormat="1" applyFont="1" applyFill="1" applyBorder="1" applyAlignment="1" applyProtection="1">
      <alignment vertical="top"/>
    </xf>
    <xf numFmtId="49" fontId="11" fillId="2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164" fontId="13" fillId="2" borderId="5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2" fontId="18" fillId="2" borderId="1" xfId="0" applyNumberFormat="1" applyFont="1" applyFill="1" applyBorder="1" applyAlignment="1" applyProtection="1">
      <alignment vertical="top"/>
    </xf>
    <xf numFmtId="2" fontId="11" fillId="0" borderId="1" xfId="0" applyNumberFormat="1" applyFont="1" applyFill="1" applyBorder="1" applyAlignment="1" applyProtection="1">
      <alignment horizontal="right" vertical="top"/>
    </xf>
    <xf numFmtId="164" fontId="11" fillId="0" borderId="1" xfId="0" applyNumberFormat="1" applyFont="1" applyFill="1" applyBorder="1" applyAlignment="1" applyProtection="1">
      <alignment horizontal="right" vertical="top"/>
    </xf>
    <xf numFmtId="2" fontId="13" fillId="2" borderId="1" xfId="0" applyNumberFormat="1" applyFont="1" applyFill="1" applyBorder="1" applyAlignment="1" applyProtection="1">
      <alignment horizontal="right" vertical="top"/>
    </xf>
    <xf numFmtId="164" fontId="13" fillId="2" borderId="1" xfId="0" applyNumberFormat="1" applyFont="1" applyFill="1" applyBorder="1" applyAlignment="1" applyProtection="1">
      <alignment horizontal="right" vertical="top"/>
    </xf>
    <xf numFmtId="2" fontId="11" fillId="2" borderId="1" xfId="0" applyNumberFormat="1" applyFont="1" applyFill="1" applyBorder="1" applyAlignment="1" applyProtection="1">
      <alignment horizontal="right" vertical="top"/>
    </xf>
    <xf numFmtId="164" fontId="11" fillId="2" borderId="1" xfId="0" applyNumberFormat="1" applyFont="1" applyFill="1" applyBorder="1" applyAlignment="1" applyProtection="1">
      <alignment horizontal="right" vertical="top"/>
    </xf>
    <xf numFmtId="49" fontId="13" fillId="0" borderId="1" xfId="0" applyNumberFormat="1" applyFont="1" applyFill="1" applyBorder="1" applyAlignment="1" applyProtection="1">
      <alignment horizontal="right" vertical="top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 wrapText="1"/>
    </xf>
    <xf numFmtId="0" fontId="13" fillId="0" borderId="4" xfId="0" applyNumberFormat="1" applyFont="1" applyFill="1" applyBorder="1" applyAlignment="1" applyProtection="1">
      <alignment horizontal="center" vertical="top" wrapText="1"/>
    </xf>
    <xf numFmtId="0" fontId="11" fillId="0" borderId="9" xfId="0" applyNumberFormat="1" applyFont="1" applyFill="1" applyBorder="1" applyAlignment="1" applyProtection="1">
      <alignment horizontal="center" vertical="top" wrapText="1"/>
    </xf>
    <xf numFmtId="0" fontId="13" fillId="0" borderId="10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>
      <alignment horizontal="center" vertical="top" wrapText="1"/>
    </xf>
    <xf numFmtId="0" fontId="11" fillId="0" borderId="8" xfId="0" applyNumberFormat="1" applyFont="1" applyFill="1" applyBorder="1" applyAlignment="1" applyProtection="1">
      <alignment horizontal="center" vertical="top" wrapText="1"/>
    </xf>
    <xf numFmtId="0" fontId="11" fillId="0" borderId="4" xfId="0" applyNumberFormat="1" applyFont="1" applyFill="1" applyBorder="1" applyAlignment="1" applyProtection="1">
      <alignment horizontal="center" vertical="top" wrapText="1"/>
    </xf>
    <xf numFmtId="0" fontId="11" fillId="0" borderId="10" xfId="0" applyNumberFormat="1" applyFont="1" applyFill="1" applyBorder="1" applyAlignment="1" applyProtection="1">
      <alignment horizontal="center" vertical="top" wrapText="1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199" t="s">
        <v>17</v>
      </c>
      <c r="B6" s="199"/>
      <c r="C6" s="199"/>
      <c r="D6" s="200"/>
      <c r="E6" s="201" t="s">
        <v>18</v>
      </c>
      <c r="F6" s="199"/>
      <c r="G6" s="200"/>
      <c r="H6" s="201" t="s">
        <v>19</v>
      </c>
      <c r="I6" s="202"/>
      <c r="J6" s="203"/>
      <c r="K6" s="201" t="s">
        <v>20</v>
      </c>
      <c r="L6" s="199"/>
      <c r="M6" s="200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04" t="s">
        <v>21</v>
      </c>
      <c r="AI6" s="205"/>
    </row>
    <row r="7" spans="1:35" ht="10.5" customHeight="1">
      <c r="A7" s="207" t="s">
        <v>22</v>
      </c>
      <c r="B7" s="207"/>
      <c r="C7" s="207"/>
      <c r="D7" s="208"/>
      <c r="E7" s="209" t="s">
        <v>23</v>
      </c>
      <c r="F7" s="210"/>
      <c r="G7" s="213"/>
      <c r="H7" s="209" t="s">
        <v>24</v>
      </c>
      <c r="I7" s="214"/>
      <c r="J7" s="215"/>
      <c r="K7" s="209" t="s">
        <v>25</v>
      </c>
      <c r="L7" s="210"/>
      <c r="M7" s="213"/>
      <c r="N7" s="209" t="s">
        <v>26</v>
      </c>
      <c r="O7" s="210"/>
      <c r="P7" s="213"/>
      <c r="Q7" s="209" t="s">
        <v>27</v>
      </c>
      <c r="R7" s="210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11" t="s">
        <v>29</v>
      </c>
      <c r="AI7" s="212"/>
    </row>
    <row r="8" spans="1:35">
      <c r="A8" s="10" t="s">
        <v>30</v>
      </c>
      <c r="B8" s="201" t="s">
        <v>31</v>
      </c>
      <c r="C8" s="199"/>
      <c r="D8" s="200"/>
      <c r="E8" s="209" t="s">
        <v>32</v>
      </c>
      <c r="F8" s="210"/>
      <c r="G8" s="213"/>
      <c r="H8" s="209" t="s">
        <v>33</v>
      </c>
      <c r="I8" s="214"/>
      <c r="J8" s="215"/>
      <c r="K8" s="209" t="s">
        <v>34</v>
      </c>
      <c r="L8" s="210"/>
      <c r="M8" s="213"/>
      <c r="N8" s="209" t="s">
        <v>35</v>
      </c>
      <c r="O8" s="210"/>
      <c r="P8" s="213"/>
      <c r="Q8" s="209" t="s">
        <v>36</v>
      </c>
      <c r="R8" s="210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09" t="s">
        <v>38</v>
      </c>
      <c r="C9" s="210"/>
      <c r="D9" s="213"/>
      <c r="E9" s="209" t="s">
        <v>39</v>
      </c>
      <c r="F9" s="210"/>
      <c r="G9" s="213"/>
      <c r="H9" s="209" t="s">
        <v>40</v>
      </c>
      <c r="I9" s="214"/>
      <c r="J9" s="215"/>
      <c r="K9" s="209" t="s">
        <v>39</v>
      </c>
      <c r="L9" s="210"/>
      <c r="M9" s="213"/>
      <c r="N9" s="20"/>
      <c r="O9" s="4" t="s">
        <v>39</v>
      </c>
      <c r="P9" s="4"/>
      <c r="Q9" s="209" t="s">
        <v>41</v>
      </c>
      <c r="R9" s="210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06" t="s">
        <v>45</v>
      </c>
      <c r="C10" s="207"/>
      <c r="D10" s="208"/>
      <c r="E10" s="4"/>
      <c r="F10" s="4"/>
      <c r="G10" s="17"/>
      <c r="H10" s="4"/>
      <c r="I10" s="4"/>
      <c r="J10" s="17"/>
      <c r="K10" s="206"/>
      <c r="L10" s="207"/>
      <c r="M10" s="208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16">
        <v>7</v>
      </c>
      <c r="R11" s="217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40">
        <v>121</v>
      </c>
      <c r="F14" s="240"/>
      <c r="G14" s="241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42"/>
      <c r="F15" s="242"/>
      <c r="G15" s="243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44">
        <v>2299</v>
      </c>
      <c r="L16" s="245"/>
      <c r="M16" s="245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24" t="s">
        <v>55</v>
      </c>
      <c r="AG18" s="224" t="s">
        <v>56</v>
      </c>
      <c r="AH18" s="201" t="s">
        <v>57</v>
      </c>
      <c r="AI18" s="199"/>
      <c r="AJ18" s="246" t="s">
        <v>58</v>
      </c>
    </row>
    <row r="19" spans="1:36" ht="8.25" customHeight="1">
      <c r="A19" s="10"/>
      <c r="B19" s="61"/>
      <c r="C19" s="62" t="s">
        <v>59</v>
      </c>
      <c r="D19" s="218" t="s">
        <v>60</v>
      </c>
      <c r="E19" s="219"/>
      <c r="F19" s="219"/>
      <c r="G19" s="219"/>
      <c r="H19" s="219"/>
      <c r="I19" s="219"/>
      <c r="J19" s="219"/>
      <c r="K19" s="220"/>
      <c r="L19" s="218" t="s">
        <v>61</v>
      </c>
      <c r="M19" s="219"/>
      <c r="N19" s="219"/>
      <c r="O19" s="219"/>
      <c r="P19" s="219"/>
      <c r="Q19" s="219"/>
      <c r="R19" s="219"/>
      <c r="S19" s="219"/>
      <c r="T19" s="218" t="s">
        <v>62</v>
      </c>
      <c r="U19" s="219"/>
      <c r="V19" s="219"/>
      <c r="W19" s="220"/>
      <c r="X19" s="218" t="s">
        <v>63</v>
      </c>
      <c r="Y19" s="219"/>
      <c r="Z19" s="219"/>
      <c r="AA19" s="219"/>
      <c r="AB19" s="11" t="s">
        <v>64</v>
      </c>
      <c r="AC19" s="12"/>
      <c r="AD19" s="12"/>
      <c r="AE19" s="13"/>
      <c r="AF19" s="225"/>
      <c r="AG19" s="228"/>
      <c r="AH19" s="206" t="s">
        <v>65</v>
      </c>
      <c r="AI19" s="207"/>
      <c r="AJ19" s="247"/>
    </row>
    <row r="20" spans="1:36" ht="7.5" customHeight="1">
      <c r="A20" s="16"/>
      <c r="B20" s="62"/>
      <c r="C20" s="62" t="s">
        <v>66</v>
      </c>
      <c r="D20" s="221"/>
      <c r="E20" s="222"/>
      <c r="F20" s="222"/>
      <c r="G20" s="222"/>
      <c r="H20" s="222"/>
      <c r="I20" s="222"/>
      <c r="J20" s="222"/>
      <c r="K20" s="223"/>
      <c r="L20" s="221"/>
      <c r="M20" s="222"/>
      <c r="N20" s="222"/>
      <c r="O20" s="222"/>
      <c r="P20" s="222"/>
      <c r="Q20" s="222"/>
      <c r="R20" s="222"/>
      <c r="S20" s="222"/>
      <c r="T20" s="221"/>
      <c r="U20" s="222"/>
      <c r="V20" s="222"/>
      <c r="W20" s="223"/>
      <c r="X20" s="221"/>
      <c r="Y20" s="222"/>
      <c r="Z20" s="222"/>
      <c r="AA20" s="222"/>
      <c r="AB20" s="63" t="s">
        <v>67</v>
      </c>
      <c r="AC20" s="9"/>
      <c r="AD20" s="9"/>
      <c r="AE20" s="15"/>
      <c r="AF20" s="225"/>
      <c r="AG20" s="228"/>
      <c r="AH20" s="201" t="s">
        <v>68</v>
      </c>
      <c r="AI20" s="199"/>
      <c r="AJ20" s="247"/>
    </row>
    <row r="21" spans="1:36">
      <c r="A21" s="16" t="s">
        <v>69</v>
      </c>
      <c r="B21" s="62" t="s">
        <v>70</v>
      </c>
      <c r="C21" s="62" t="s">
        <v>71</v>
      </c>
      <c r="D21" s="201" t="s">
        <v>72</v>
      </c>
      <c r="E21" s="234"/>
      <c r="F21" s="201" t="s">
        <v>73</v>
      </c>
      <c r="G21" s="234"/>
      <c r="H21" s="201" t="s">
        <v>74</v>
      </c>
      <c r="I21" s="234"/>
      <c r="J21" s="201" t="s">
        <v>75</v>
      </c>
      <c r="K21" s="234"/>
      <c r="L21" s="201" t="s">
        <v>76</v>
      </c>
      <c r="M21" s="234"/>
      <c r="N21" s="201"/>
      <c r="O21" s="234"/>
      <c r="P21" s="201"/>
      <c r="Q21" s="234"/>
      <c r="R21" s="201"/>
      <c r="S21" s="234"/>
      <c r="T21" s="201"/>
      <c r="U21" s="234"/>
      <c r="V21" s="230"/>
      <c r="W21" s="203"/>
      <c r="X21" s="230"/>
      <c r="Y21" s="203"/>
      <c r="Z21" s="230"/>
      <c r="AA21" s="203"/>
      <c r="AB21" s="230"/>
      <c r="AC21" s="203"/>
      <c r="AD21" s="230"/>
      <c r="AE21" s="203"/>
      <c r="AF21" s="226"/>
      <c r="AG21" s="228"/>
      <c r="AH21" s="64"/>
      <c r="AI21" s="65"/>
      <c r="AJ21" s="247"/>
    </row>
    <row r="22" spans="1:36" ht="11.25" customHeight="1">
      <c r="A22" s="16"/>
      <c r="B22" s="62"/>
      <c r="C22" s="62" t="s">
        <v>77</v>
      </c>
      <c r="D22" s="235"/>
      <c r="E22" s="236"/>
      <c r="F22" s="235"/>
      <c r="G22" s="236"/>
      <c r="H22" s="235"/>
      <c r="I22" s="236"/>
      <c r="J22" s="235"/>
      <c r="K22" s="236"/>
      <c r="L22" s="235"/>
      <c r="M22" s="236"/>
      <c r="N22" s="235"/>
      <c r="O22" s="236"/>
      <c r="P22" s="235"/>
      <c r="Q22" s="236"/>
      <c r="R22" s="235"/>
      <c r="S22" s="236"/>
      <c r="T22" s="235"/>
      <c r="U22" s="236"/>
      <c r="V22" s="231"/>
      <c r="W22" s="215"/>
      <c r="X22" s="231"/>
      <c r="Y22" s="215"/>
      <c r="Z22" s="231"/>
      <c r="AA22" s="215"/>
      <c r="AB22" s="231"/>
      <c r="AC22" s="215"/>
      <c r="AD22" s="231"/>
      <c r="AE22" s="215"/>
      <c r="AF22" s="226"/>
      <c r="AG22" s="228"/>
      <c r="AH22" s="61" t="s">
        <v>78</v>
      </c>
      <c r="AI22" s="7" t="s">
        <v>79</v>
      </c>
      <c r="AJ22" s="247"/>
    </row>
    <row r="23" spans="1:36" ht="7.5" customHeight="1">
      <c r="A23" s="15"/>
      <c r="B23" s="66"/>
      <c r="C23" s="66"/>
      <c r="D23" s="237"/>
      <c r="E23" s="238"/>
      <c r="F23" s="237"/>
      <c r="G23" s="238"/>
      <c r="H23" s="237"/>
      <c r="I23" s="238"/>
      <c r="J23" s="237"/>
      <c r="K23" s="238"/>
      <c r="L23" s="237"/>
      <c r="M23" s="238"/>
      <c r="N23" s="237"/>
      <c r="O23" s="238"/>
      <c r="P23" s="237"/>
      <c r="Q23" s="238"/>
      <c r="R23" s="237"/>
      <c r="S23" s="238"/>
      <c r="T23" s="237"/>
      <c r="U23" s="238"/>
      <c r="V23" s="232"/>
      <c r="W23" s="233"/>
      <c r="X23" s="232"/>
      <c r="Y23" s="233"/>
      <c r="Z23" s="232"/>
      <c r="AA23" s="233"/>
      <c r="AB23" s="232"/>
      <c r="AC23" s="233"/>
      <c r="AD23" s="232"/>
      <c r="AE23" s="233"/>
      <c r="AF23" s="227"/>
      <c r="AG23" s="229"/>
      <c r="AH23" s="66" t="s">
        <v>80</v>
      </c>
      <c r="AI23" s="14" t="s">
        <v>81</v>
      </c>
      <c r="AJ23" s="248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24" t="s">
        <v>55</v>
      </c>
      <c r="AG52" s="224" t="s">
        <v>56</v>
      </c>
      <c r="AH52" s="201" t="s">
        <v>57</v>
      </c>
      <c r="AI52" s="199"/>
      <c r="AJ52" s="249" t="s">
        <v>111</v>
      </c>
    </row>
    <row r="53" spans="1:36" ht="11.25" customHeight="1">
      <c r="A53" s="10"/>
      <c r="B53" s="61"/>
      <c r="C53" s="62" t="s">
        <v>59</v>
      </c>
      <c r="D53" s="218" t="s">
        <v>60</v>
      </c>
      <c r="E53" s="219"/>
      <c r="F53" s="219"/>
      <c r="G53" s="219"/>
      <c r="H53" s="219"/>
      <c r="I53" s="219"/>
      <c r="J53" s="219"/>
      <c r="K53" s="220"/>
      <c r="L53" s="218" t="s">
        <v>61</v>
      </c>
      <c r="M53" s="219"/>
      <c r="N53" s="219"/>
      <c r="O53" s="219"/>
      <c r="P53" s="219"/>
      <c r="Q53" s="219"/>
      <c r="R53" s="219"/>
      <c r="S53" s="219"/>
      <c r="T53" s="218" t="s">
        <v>62</v>
      </c>
      <c r="U53" s="219"/>
      <c r="V53" s="219"/>
      <c r="W53" s="220"/>
      <c r="X53" s="218" t="s">
        <v>63</v>
      </c>
      <c r="Y53" s="219"/>
      <c r="Z53" s="219"/>
      <c r="AA53" s="219"/>
      <c r="AB53" s="11" t="s">
        <v>112</v>
      </c>
      <c r="AC53" s="12"/>
      <c r="AD53" s="12"/>
      <c r="AE53" s="13"/>
      <c r="AF53" s="225"/>
      <c r="AG53" s="228"/>
      <c r="AH53" s="206" t="s">
        <v>65</v>
      </c>
      <c r="AI53" s="207"/>
      <c r="AJ53" s="249"/>
    </row>
    <row r="54" spans="1:36" ht="6.75" customHeight="1">
      <c r="A54" s="16"/>
      <c r="B54" s="62"/>
      <c r="C54" s="62" t="s">
        <v>66</v>
      </c>
      <c r="D54" s="221"/>
      <c r="E54" s="222"/>
      <c r="F54" s="222"/>
      <c r="G54" s="222"/>
      <c r="H54" s="222"/>
      <c r="I54" s="222"/>
      <c r="J54" s="222"/>
      <c r="K54" s="223"/>
      <c r="L54" s="221"/>
      <c r="M54" s="222"/>
      <c r="N54" s="222"/>
      <c r="O54" s="222"/>
      <c r="P54" s="222"/>
      <c r="Q54" s="222"/>
      <c r="R54" s="222"/>
      <c r="S54" s="222"/>
      <c r="T54" s="221"/>
      <c r="U54" s="222"/>
      <c r="V54" s="222"/>
      <c r="W54" s="223"/>
      <c r="X54" s="221"/>
      <c r="Y54" s="222"/>
      <c r="Z54" s="222"/>
      <c r="AA54" s="222"/>
      <c r="AB54" s="63" t="s">
        <v>67</v>
      </c>
      <c r="AC54" s="9"/>
      <c r="AD54" s="9"/>
      <c r="AE54" s="15"/>
      <c r="AF54" s="225"/>
      <c r="AG54" s="228"/>
      <c r="AH54" s="201" t="s">
        <v>68</v>
      </c>
      <c r="AI54" s="199"/>
      <c r="AJ54" s="249"/>
    </row>
    <row r="55" spans="1:36" ht="9" customHeight="1">
      <c r="A55" s="16" t="s">
        <v>69</v>
      </c>
      <c r="B55" s="62" t="s">
        <v>70</v>
      </c>
      <c r="C55" s="62" t="s">
        <v>71</v>
      </c>
      <c r="D55" s="201"/>
      <c r="E55" s="234"/>
      <c r="F55" s="201"/>
      <c r="G55" s="234"/>
      <c r="H55" s="201"/>
      <c r="I55" s="234"/>
      <c r="J55" s="201"/>
      <c r="K55" s="234"/>
      <c r="L55" s="201"/>
      <c r="M55" s="234"/>
      <c r="N55" s="201"/>
      <c r="O55" s="234"/>
      <c r="P55" s="201"/>
      <c r="Q55" s="234"/>
      <c r="R55" s="201"/>
      <c r="S55" s="234"/>
      <c r="T55" s="201"/>
      <c r="U55" s="234"/>
      <c r="V55" s="230"/>
      <c r="W55" s="203"/>
      <c r="X55" s="230"/>
      <c r="Y55" s="203"/>
      <c r="Z55" s="230"/>
      <c r="AA55" s="203"/>
      <c r="AB55" s="230"/>
      <c r="AC55" s="203"/>
      <c r="AD55" s="230"/>
      <c r="AE55" s="203"/>
      <c r="AF55" s="226"/>
      <c r="AG55" s="228"/>
      <c r="AH55" s="64"/>
      <c r="AI55" s="65"/>
      <c r="AJ55" s="249"/>
    </row>
    <row r="56" spans="1:36" ht="9.75" customHeight="1">
      <c r="A56" s="16"/>
      <c r="B56" s="62"/>
      <c r="C56" s="62" t="s">
        <v>77</v>
      </c>
      <c r="D56" s="235"/>
      <c r="E56" s="236"/>
      <c r="F56" s="235"/>
      <c r="G56" s="236"/>
      <c r="H56" s="235"/>
      <c r="I56" s="236"/>
      <c r="J56" s="235"/>
      <c r="K56" s="236"/>
      <c r="L56" s="235"/>
      <c r="M56" s="236"/>
      <c r="N56" s="235"/>
      <c r="O56" s="236"/>
      <c r="P56" s="235"/>
      <c r="Q56" s="236"/>
      <c r="R56" s="235"/>
      <c r="S56" s="236"/>
      <c r="T56" s="235"/>
      <c r="U56" s="236"/>
      <c r="V56" s="231"/>
      <c r="W56" s="215"/>
      <c r="X56" s="231"/>
      <c r="Y56" s="215"/>
      <c r="Z56" s="231"/>
      <c r="AA56" s="215"/>
      <c r="AB56" s="231"/>
      <c r="AC56" s="215"/>
      <c r="AD56" s="231"/>
      <c r="AE56" s="215"/>
      <c r="AF56" s="226"/>
      <c r="AG56" s="228"/>
      <c r="AH56" s="61" t="s">
        <v>78</v>
      </c>
      <c r="AI56" s="7" t="s">
        <v>79</v>
      </c>
      <c r="AJ56" s="249"/>
    </row>
    <row r="57" spans="1:36" ht="8.25" customHeight="1">
      <c r="A57" s="15"/>
      <c r="B57" s="66"/>
      <c r="C57" s="66"/>
      <c r="D57" s="237"/>
      <c r="E57" s="238"/>
      <c r="F57" s="237"/>
      <c r="G57" s="238"/>
      <c r="H57" s="237"/>
      <c r="I57" s="238"/>
      <c r="J57" s="237"/>
      <c r="K57" s="238"/>
      <c r="L57" s="237"/>
      <c r="M57" s="238"/>
      <c r="N57" s="237"/>
      <c r="O57" s="238"/>
      <c r="P57" s="237"/>
      <c r="Q57" s="238"/>
      <c r="R57" s="237"/>
      <c r="S57" s="238"/>
      <c r="T57" s="237"/>
      <c r="U57" s="238"/>
      <c r="V57" s="232"/>
      <c r="W57" s="233"/>
      <c r="X57" s="232"/>
      <c r="Y57" s="233"/>
      <c r="Z57" s="232"/>
      <c r="AA57" s="233"/>
      <c r="AB57" s="232"/>
      <c r="AC57" s="233"/>
      <c r="AD57" s="232"/>
      <c r="AE57" s="233"/>
      <c r="AF57" s="227"/>
      <c r="AG57" s="229"/>
      <c r="AH57" s="66" t="s">
        <v>80</v>
      </c>
      <c r="AI57" s="14" t="s">
        <v>81</v>
      </c>
      <c r="AJ57" s="249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39" t="s">
        <v>143</v>
      </c>
      <c r="W93" s="239"/>
      <c r="X93" s="239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39"/>
      <c r="W94" s="239"/>
      <c r="X94" s="239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L55:M57"/>
    <mergeCell ref="AB55:AC57"/>
    <mergeCell ref="AD55:AE57"/>
    <mergeCell ref="AF52:AF57"/>
    <mergeCell ref="P55:Q57"/>
    <mergeCell ref="R55:S57"/>
    <mergeCell ref="T55:U57"/>
    <mergeCell ref="V55:W57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E9:G9"/>
    <mergeCell ref="H9:J9"/>
    <mergeCell ref="K9:M9"/>
    <mergeCell ref="Q9:R9"/>
    <mergeCell ref="Q11:R11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A6:D6"/>
    <mergeCell ref="E6:G6"/>
    <mergeCell ref="H6:J6"/>
    <mergeCell ref="K6:M6"/>
    <mergeCell ref="AH6:AI6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2"/>
  <sheetViews>
    <sheetView tabSelected="1" topLeftCell="A31" zoomScale="136" zoomScaleNormal="136" workbookViewId="0">
      <selection activeCell="AH34" sqref="AH34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5.8554687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199</v>
      </c>
      <c r="B2" s="100"/>
      <c r="C2" s="173" t="s">
        <v>200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7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204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51" t="s">
        <v>17</v>
      </c>
      <c r="B6" s="251"/>
      <c r="C6" s="251"/>
      <c r="D6" s="252"/>
      <c r="E6" s="250" t="s">
        <v>18</v>
      </c>
      <c r="F6" s="251"/>
      <c r="G6" s="252"/>
      <c r="H6" s="250" t="s">
        <v>19</v>
      </c>
      <c r="I6" s="251"/>
      <c r="J6" s="252"/>
      <c r="K6" s="250" t="s">
        <v>20</v>
      </c>
      <c r="L6" s="251"/>
      <c r="M6" s="252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56" t="s">
        <v>21</v>
      </c>
      <c r="AI6" s="298"/>
      <c r="AJ6" s="100"/>
    </row>
    <row r="7" spans="1:36">
      <c r="A7" s="254" t="s">
        <v>22</v>
      </c>
      <c r="B7" s="254"/>
      <c r="C7" s="254"/>
      <c r="D7" s="255"/>
      <c r="E7" s="267" t="s">
        <v>23</v>
      </c>
      <c r="F7" s="286"/>
      <c r="G7" s="268"/>
      <c r="H7" s="267" t="s">
        <v>24</v>
      </c>
      <c r="I7" s="286"/>
      <c r="J7" s="268"/>
      <c r="K7" s="267" t="s">
        <v>25</v>
      </c>
      <c r="L7" s="286"/>
      <c r="M7" s="268"/>
      <c r="N7" s="267" t="s">
        <v>26</v>
      </c>
      <c r="O7" s="286"/>
      <c r="P7" s="268"/>
      <c r="Q7" s="267" t="s">
        <v>27</v>
      </c>
      <c r="R7" s="286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84" t="s">
        <v>29</v>
      </c>
      <c r="AI7" s="285"/>
      <c r="AJ7" s="100"/>
    </row>
    <row r="8" spans="1:36">
      <c r="A8" s="108" t="s">
        <v>30</v>
      </c>
      <c r="B8" s="250" t="s">
        <v>31</v>
      </c>
      <c r="C8" s="251"/>
      <c r="D8" s="252"/>
      <c r="E8" s="267" t="s">
        <v>32</v>
      </c>
      <c r="F8" s="286"/>
      <c r="G8" s="268"/>
      <c r="H8" s="267" t="s">
        <v>33</v>
      </c>
      <c r="I8" s="286"/>
      <c r="J8" s="268"/>
      <c r="K8" s="267" t="s">
        <v>34</v>
      </c>
      <c r="L8" s="286"/>
      <c r="M8" s="268"/>
      <c r="N8" s="267" t="s">
        <v>35</v>
      </c>
      <c r="O8" s="286"/>
      <c r="P8" s="268"/>
      <c r="Q8" s="267" t="s">
        <v>36</v>
      </c>
      <c r="R8" s="286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67" t="s">
        <v>38</v>
      </c>
      <c r="C9" s="286"/>
      <c r="D9" s="268"/>
      <c r="E9" s="267" t="s">
        <v>39</v>
      </c>
      <c r="F9" s="286"/>
      <c r="G9" s="268"/>
      <c r="H9" s="267" t="s">
        <v>40</v>
      </c>
      <c r="I9" s="286"/>
      <c r="J9" s="268"/>
      <c r="K9" s="267" t="s">
        <v>39</v>
      </c>
      <c r="L9" s="286"/>
      <c r="M9" s="268"/>
      <c r="N9" s="120"/>
      <c r="O9" s="100" t="s">
        <v>39</v>
      </c>
      <c r="P9" s="112"/>
      <c r="Q9" s="267" t="s">
        <v>41</v>
      </c>
      <c r="R9" s="286"/>
      <c r="S9" s="100"/>
      <c r="T9" s="100"/>
      <c r="U9" s="100"/>
      <c r="V9" s="100" t="s">
        <v>42</v>
      </c>
      <c r="W9" s="100"/>
      <c r="X9" s="103">
        <v>12</v>
      </c>
      <c r="Y9" s="100"/>
      <c r="Z9" s="103" t="s">
        <v>43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53" t="s">
        <v>45</v>
      </c>
      <c r="C10" s="254"/>
      <c r="D10" s="255"/>
      <c r="E10" s="124"/>
      <c r="F10" s="107"/>
      <c r="G10" s="123"/>
      <c r="H10" s="124"/>
      <c r="I10" s="107"/>
      <c r="J10" s="123"/>
      <c r="K10" s="253"/>
      <c r="L10" s="254"/>
      <c r="M10" s="255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56">
        <v>7</v>
      </c>
      <c r="R11" s="257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70">
        <v>102</v>
      </c>
      <c r="F14" s="271"/>
      <c r="G14" s="272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73"/>
      <c r="F15" s="274"/>
      <c r="G15" s="275"/>
      <c r="H15" s="141"/>
      <c r="I15" s="142">
        <v>5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205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95">
        <v>510</v>
      </c>
      <c r="L16" s="296">
        <v>384.8</v>
      </c>
      <c r="M16" s="297">
        <v>364</v>
      </c>
      <c r="N16" s="180" t="s">
        <v>209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9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9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76" t="s">
        <v>55</v>
      </c>
      <c r="AG18" s="276" t="s">
        <v>56</v>
      </c>
      <c r="AH18" s="250" t="s">
        <v>57</v>
      </c>
      <c r="AI18" s="252"/>
      <c r="AJ18" s="279" t="s">
        <v>58</v>
      </c>
    </row>
    <row r="19" spans="1:39">
      <c r="A19" s="108"/>
      <c r="B19" s="152"/>
      <c r="C19" s="153" t="s">
        <v>59</v>
      </c>
      <c r="D19" s="250" t="s">
        <v>61</v>
      </c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2"/>
      <c r="T19" s="250" t="s">
        <v>62</v>
      </c>
      <c r="U19" s="251"/>
      <c r="V19" s="251"/>
      <c r="W19" s="252"/>
      <c r="X19" s="250" t="s">
        <v>63</v>
      </c>
      <c r="Y19" s="251"/>
      <c r="Z19" s="251"/>
      <c r="AA19" s="252"/>
      <c r="AB19" s="109" t="s">
        <v>64</v>
      </c>
      <c r="AC19" s="110"/>
      <c r="AD19" s="110"/>
      <c r="AE19" s="111"/>
      <c r="AF19" s="277"/>
      <c r="AG19" s="277"/>
      <c r="AH19" s="253" t="s">
        <v>65</v>
      </c>
      <c r="AI19" s="255"/>
      <c r="AJ19" s="280"/>
    </row>
    <row r="20" spans="1:39" ht="9.75" customHeight="1">
      <c r="A20" s="116"/>
      <c r="B20" s="153"/>
      <c r="C20" s="153" t="s">
        <v>66</v>
      </c>
      <c r="D20" s="253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5"/>
      <c r="T20" s="253"/>
      <c r="U20" s="254"/>
      <c r="V20" s="254"/>
      <c r="W20" s="255"/>
      <c r="X20" s="253"/>
      <c r="Y20" s="254"/>
      <c r="Z20" s="254"/>
      <c r="AA20" s="255"/>
      <c r="AB20" s="124" t="s">
        <v>67</v>
      </c>
      <c r="AC20" s="107"/>
      <c r="AD20" s="107"/>
      <c r="AE20" s="115"/>
      <c r="AF20" s="277"/>
      <c r="AG20" s="277"/>
      <c r="AH20" s="282" t="s">
        <v>68</v>
      </c>
      <c r="AI20" s="283"/>
      <c r="AJ20" s="280"/>
    </row>
    <row r="21" spans="1:39">
      <c r="A21" s="116" t="s">
        <v>69</v>
      </c>
      <c r="B21" s="153" t="s">
        <v>70</v>
      </c>
      <c r="C21" s="153" t="s">
        <v>71</v>
      </c>
      <c r="D21" s="258" t="s">
        <v>186</v>
      </c>
      <c r="E21" s="259" t="s">
        <v>155</v>
      </c>
      <c r="F21" s="258" t="s">
        <v>187</v>
      </c>
      <c r="G21" s="264"/>
      <c r="H21" s="258" t="s">
        <v>181</v>
      </c>
      <c r="I21" s="264"/>
      <c r="J21" s="266" t="s">
        <v>161</v>
      </c>
      <c r="K21" s="252"/>
      <c r="L21" s="266" t="s">
        <v>189</v>
      </c>
      <c r="M21" s="252"/>
      <c r="N21" s="266"/>
      <c r="O21" s="252"/>
      <c r="P21" s="266"/>
      <c r="Q21" s="252"/>
      <c r="R21" s="269"/>
      <c r="S21" s="252"/>
      <c r="T21" s="250"/>
      <c r="U21" s="252"/>
      <c r="V21" s="289"/>
      <c r="W21" s="290"/>
      <c r="X21" s="289"/>
      <c r="Y21" s="290"/>
      <c r="Z21" s="289"/>
      <c r="AA21" s="290"/>
      <c r="AB21" s="289"/>
      <c r="AC21" s="290"/>
      <c r="AD21" s="289"/>
      <c r="AE21" s="290"/>
      <c r="AF21" s="277"/>
      <c r="AG21" s="277"/>
      <c r="AH21" s="155"/>
      <c r="AI21" s="155"/>
      <c r="AJ21" s="280"/>
    </row>
    <row r="22" spans="1:39" ht="10.5" customHeight="1">
      <c r="A22" s="116"/>
      <c r="B22" s="153"/>
      <c r="C22" s="153" t="s">
        <v>77</v>
      </c>
      <c r="D22" s="260"/>
      <c r="E22" s="261"/>
      <c r="F22" s="260"/>
      <c r="G22" s="265"/>
      <c r="H22" s="260"/>
      <c r="I22" s="265"/>
      <c r="J22" s="267"/>
      <c r="K22" s="268"/>
      <c r="L22" s="288"/>
      <c r="M22" s="268"/>
      <c r="N22" s="267"/>
      <c r="O22" s="268"/>
      <c r="P22" s="267"/>
      <c r="Q22" s="268"/>
      <c r="R22" s="267"/>
      <c r="S22" s="268"/>
      <c r="T22" s="267"/>
      <c r="U22" s="268"/>
      <c r="V22" s="291"/>
      <c r="W22" s="292"/>
      <c r="X22" s="291"/>
      <c r="Y22" s="292"/>
      <c r="Z22" s="291"/>
      <c r="AA22" s="292"/>
      <c r="AB22" s="291"/>
      <c r="AC22" s="292"/>
      <c r="AD22" s="291"/>
      <c r="AE22" s="292"/>
      <c r="AF22" s="277"/>
      <c r="AG22" s="277"/>
      <c r="AH22" s="152" t="s">
        <v>78</v>
      </c>
      <c r="AI22" s="152" t="s">
        <v>79</v>
      </c>
      <c r="AJ22" s="280"/>
    </row>
    <row r="23" spans="1:39" ht="11.25" customHeight="1">
      <c r="A23" s="115"/>
      <c r="B23" s="156"/>
      <c r="C23" s="156"/>
      <c r="D23" s="262"/>
      <c r="E23" s="263"/>
      <c r="F23" s="262"/>
      <c r="G23" s="263"/>
      <c r="H23" s="262"/>
      <c r="I23" s="263"/>
      <c r="J23" s="253"/>
      <c r="K23" s="255"/>
      <c r="L23" s="253"/>
      <c r="M23" s="255"/>
      <c r="N23" s="253"/>
      <c r="O23" s="255"/>
      <c r="P23" s="253"/>
      <c r="Q23" s="255"/>
      <c r="R23" s="253"/>
      <c r="S23" s="255"/>
      <c r="T23" s="253"/>
      <c r="U23" s="255"/>
      <c r="V23" s="293"/>
      <c r="W23" s="294"/>
      <c r="X23" s="293"/>
      <c r="Y23" s="294"/>
      <c r="Z23" s="293"/>
      <c r="AA23" s="294"/>
      <c r="AB23" s="293"/>
      <c r="AC23" s="294"/>
      <c r="AD23" s="293"/>
      <c r="AE23" s="294"/>
      <c r="AF23" s="278"/>
      <c r="AG23" s="278"/>
      <c r="AH23" s="156" t="s">
        <v>80</v>
      </c>
      <c r="AI23" s="156" t="s">
        <v>81</v>
      </c>
      <c r="AJ23" s="281"/>
    </row>
    <row r="24" spans="1:39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9" ht="9" customHeight="1">
      <c r="A25" s="158" t="s">
        <v>82</v>
      </c>
      <c r="B25" s="159"/>
      <c r="C25" s="159"/>
      <c r="D25" s="160"/>
      <c r="E25" s="159"/>
      <c r="F25" s="159"/>
      <c r="G25" s="160">
        <v>5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9" ht="9.75" customHeight="1">
      <c r="A26" s="161" t="s">
        <v>83</v>
      </c>
      <c r="B26" s="162"/>
      <c r="C26" s="162"/>
      <c r="D26" s="181"/>
      <c r="E26" s="182">
        <v>60</v>
      </c>
      <c r="F26" s="183"/>
      <c r="G26" s="184" t="s">
        <v>188</v>
      </c>
      <c r="H26" s="181">
        <v>200</v>
      </c>
      <c r="I26" s="183"/>
      <c r="J26" s="181">
        <v>69</v>
      </c>
      <c r="K26" s="183"/>
      <c r="L26" s="181">
        <v>150</v>
      </c>
      <c r="M26" s="183"/>
      <c r="N26" s="181"/>
      <c r="O26" s="181"/>
      <c r="P26" s="184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62"/>
      <c r="AJ26" s="159">
        <f t="shared" si="0"/>
        <v>0</v>
      </c>
    </row>
    <row r="27" spans="1:39">
      <c r="A27" s="163" t="s">
        <v>165</v>
      </c>
      <c r="B27" s="164"/>
      <c r="C27" s="164"/>
      <c r="D27" s="185"/>
      <c r="E27" s="185"/>
      <c r="F27" s="186"/>
      <c r="G27" s="186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6"/>
      <c r="AG27" s="186"/>
      <c r="AH27" s="187"/>
      <c r="AI27" s="164"/>
      <c r="AJ27" s="159">
        <f t="shared" si="0"/>
        <v>0</v>
      </c>
      <c r="AM27" t="s">
        <v>201</v>
      </c>
    </row>
    <row r="28" spans="1:39">
      <c r="A28" s="165" t="s">
        <v>177</v>
      </c>
      <c r="B28" s="159"/>
      <c r="C28" s="159"/>
      <c r="D28" s="177"/>
      <c r="E28" s="177"/>
      <c r="F28" s="174"/>
      <c r="G28" s="174"/>
      <c r="H28" s="174"/>
      <c r="I28" s="174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96"/>
      <c r="AF28" s="194"/>
      <c r="AG28" s="194"/>
      <c r="AH28" s="195"/>
      <c r="AI28" s="159"/>
      <c r="AJ28" s="159">
        <f t="shared" si="0"/>
        <v>0</v>
      </c>
    </row>
    <row r="29" spans="1:39">
      <c r="A29" s="165" t="s">
        <v>167</v>
      </c>
      <c r="B29" s="159"/>
      <c r="C29" s="159"/>
      <c r="D29" s="177"/>
      <c r="E29" s="177"/>
      <c r="F29" s="174"/>
      <c r="G29" s="178">
        <v>6.7000000000000004E-2</v>
      </c>
      <c r="H29" s="177"/>
      <c r="I29" s="177"/>
      <c r="J29" s="177"/>
      <c r="K29" s="177"/>
      <c r="L29" s="174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4"/>
      <c r="AE29" s="194"/>
      <c r="AF29" s="190">
        <v>6.7000000000000004E-2</v>
      </c>
      <c r="AG29" s="194">
        <v>480</v>
      </c>
      <c r="AH29" s="195">
        <v>0.5</v>
      </c>
      <c r="AI29" s="159"/>
      <c r="AJ29" s="159">
        <f t="shared" si="0"/>
        <v>240</v>
      </c>
    </row>
    <row r="30" spans="1:39" ht="15.75" customHeight="1">
      <c r="A30" s="158" t="s">
        <v>175</v>
      </c>
      <c r="B30" s="159"/>
      <c r="C30" s="159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96"/>
      <c r="AF30" s="196"/>
      <c r="AG30" s="196"/>
      <c r="AH30" s="197"/>
      <c r="AI30" s="159"/>
      <c r="AJ30" s="159">
        <f t="shared" si="0"/>
        <v>0</v>
      </c>
    </row>
    <row r="31" spans="1:39" ht="12.75" customHeight="1">
      <c r="A31" s="158" t="s">
        <v>88</v>
      </c>
      <c r="B31" s="159"/>
      <c r="C31" s="159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96"/>
      <c r="AF31" s="196"/>
      <c r="AG31" s="196"/>
      <c r="AH31" s="197"/>
      <c r="AI31" s="159"/>
      <c r="AJ31" s="159">
        <f t="shared" si="0"/>
        <v>0</v>
      </c>
    </row>
    <row r="32" spans="1:39" ht="12.75" customHeight="1">
      <c r="A32" s="158" t="s">
        <v>89</v>
      </c>
      <c r="B32" s="159"/>
      <c r="C32" s="159"/>
      <c r="D32" s="177"/>
      <c r="E32" s="177"/>
      <c r="F32" s="177"/>
      <c r="G32" s="174"/>
      <c r="H32" s="174"/>
      <c r="I32" s="177"/>
      <c r="J32" s="174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96"/>
      <c r="AF32" s="194"/>
      <c r="AG32" s="194"/>
      <c r="AH32" s="195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4"/>
      <c r="AE33" s="196"/>
      <c r="AF33" s="196"/>
      <c r="AG33" s="196"/>
      <c r="AH33" s="197"/>
      <c r="AI33" s="159"/>
      <c r="AJ33" s="159">
        <f t="shared" si="0"/>
        <v>0</v>
      </c>
    </row>
    <row r="34" spans="1:36">
      <c r="A34" s="176" t="s">
        <v>193</v>
      </c>
      <c r="B34" s="159"/>
      <c r="C34" s="159"/>
      <c r="D34" s="177"/>
      <c r="E34" s="177"/>
      <c r="F34" s="174"/>
      <c r="G34" s="174"/>
      <c r="H34" s="178">
        <v>3.2000000000000001E-2</v>
      </c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4"/>
      <c r="V34" s="177"/>
      <c r="W34" s="177"/>
      <c r="X34" s="177"/>
      <c r="Y34" s="177"/>
      <c r="Z34" s="177"/>
      <c r="AA34" s="177"/>
      <c r="AB34" s="177"/>
      <c r="AC34" s="177"/>
      <c r="AD34" s="177"/>
      <c r="AE34" s="196"/>
      <c r="AF34" s="190">
        <v>3.2000000000000001E-2</v>
      </c>
      <c r="AG34" s="194">
        <v>490</v>
      </c>
      <c r="AH34" s="195">
        <v>0.13</v>
      </c>
      <c r="AI34" s="159"/>
      <c r="AJ34" s="159">
        <f t="shared" si="0"/>
        <v>63.7</v>
      </c>
    </row>
    <row r="35" spans="1:36" ht="10.5" customHeight="1">
      <c r="A35" s="158" t="s">
        <v>179</v>
      </c>
      <c r="B35" s="159"/>
      <c r="C35" s="159"/>
      <c r="D35" s="177"/>
      <c r="E35" s="177"/>
      <c r="F35" s="174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91" t="s">
        <v>207</v>
      </c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96"/>
      <c r="AF35" s="194"/>
      <c r="AG35" s="194"/>
      <c r="AH35" s="195"/>
      <c r="AI35" s="159"/>
      <c r="AJ35" s="159">
        <f t="shared" si="0"/>
        <v>0</v>
      </c>
    </row>
    <row r="36" spans="1:36" ht="12.75" customHeight="1">
      <c r="A36" s="165" t="s">
        <v>165</v>
      </c>
      <c r="B36" s="159"/>
      <c r="C36" s="159"/>
      <c r="D36" s="177"/>
      <c r="E36" s="179"/>
      <c r="F36" s="174"/>
      <c r="G36" s="174"/>
      <c r="H36" s="174"/>
      <c r="I36" s="177"/>
      <c r="J36" s="174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4"/>
      <c r="Z36" s="177"/>
      <c r="AA36" s="177"/>
      <c r="AB36" s="177"/>
      <c r="AC36" s="177"/>
      <c r="AD36" s="177"/>
      <c r="AE36" s="196"/>
      <c r="AF36" s="190"/>
      <c r="AG36" s="194"/>
      <c r="AH36" s="195"/>
      <c r="AI36" s="159"/>
      <c r="AJ36" s="159">
        <f t="shared" si="0"/>
        <v>0</v>
      </c>
    </row>
    <row r="37" spans="1:36">
      <c r="A37" s="158" t="s">
        <v>94</v>
      </c>
      <c r="B37" s="159"/>
      <c r="C37" s="159"/>
      <c r="D37" s="177"/>
      <c r="E37" s="177"/>
      <c r="F37" s="174"/>
      <c r="G37" s="179"/>
      <c r="H37" s="178"/>
      <c r="I37" s="177"/>
      <c r="J37" s="177"/>
      <c r="K37" s="177"/>
      <c r="L37" s="179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96"/>
      <c r="AF37" s="190"/>
      <c r="AG37" s="190"/>
      <c r="AH37" s="195"/>
      <c r="AI37" s="159"/>
      <c r="AJ37" s="159">
        <f t="shared" si="0"/>
        <v>0</v>
      </c>
    </row>
    <row r="38" spans="1:36" ht="12.75" customHeight="1">
      <c r="A38" s="158" t="s">
        <v>95</v>
      </c>
      <c r="B38" s="159"/>
      <c r="C38" s="159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96"/>
      <c r="AF38" s="196"/>
      <c r="AG38" s="196"/>
      <c r="AH38" s="197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96"/>
      <c r="AF39" s="196"/>
      <c r="AG39" s="196"/>
      <c r="AH39" s="197"/>
      <c r="AI39" s="159"/>
      <c r="AJ39" s="159">
        <f t="shared" si="0"/>
        <v>0</v>
      </c>
    </row>
    <row r="40" spans="1:36">
      <c r="A40" s="158" t="s">
        <v>97</v>
      </c>
      <c r="B40" s="159"/>
      <c r="C40" s="159"/>
      <c r="D40" s="177"/>
      <c r="E40" s="179" t="s">
        <v>182</v>
      </c>
      <c r="F40" s="174"/>
      <c r="G40" s="178" t="s">
        <v>191</v>
      </c>
      <c r="H40" s="177"/>
      <c r="I40" s="177"/>
      <c r="J40" s="174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96"/>
      <c r="AF40" s="190" t="s">
        <v>195</v>
      </c>
      <c r="AG40" s="194">
        <v>190</v>
      </c>
      <c r="AH40" s="195">
        <v>0.04</v>
      </c>
      <c r="AI40" s="159"/>
      <c r="AJ40" s="159">
        <f t="shared" si="0"/>
        <v>7.6000000000000005</v>
      </c>
    </row>
    <row r="41" spans="1:36" ht="9.75" customHeight="1">
      <c r="A41" s="165" t="s">
        <v>171</v>
      </c>
      <c r="B41" s="159"/>
      <c r="C41" s="159"/>
      <c r="D41" s="177"/>
      <c r="E41" s="174"/>
      <c r="F41" s="177"/>
      <c r="G41" s="174"/>
      <c r="H41" s="174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96"/>
      <c r="AF41" s="194"/>
      <c r="AG41" s="194"/>
      <c r="AH41" s="195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77"/>
      <c r="E42" s="174"/>
      <c r="F42" s="174"/>
      <c r="G42" s="174"/>
      <c r="H42" s="174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4"/>
      <c r="AD42" s="177"/>
      <c r="AE42" s="196"/>
      <c r="AF42" s="194"/>
      <c r="AG42" s="194"/>
      <c r="AH42" s="195"/>
      <c r="AI42" s="159" t="s">
        <v>173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77"/>
      <c r="E43" s="177"/>
      <c r="F43" s="174"/>
      <c r="G43" s="174"/>
      <c r="H43" s="174"/>
      <c r="I43" s="177"/>
      <c r="J43" s="177"/>
      <c r="K43" s="177"/>
      <c r="L43" s="179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4"/>
      <c r="AE43" s="196"/>
      <c r="AF43" s="190">
        <v>3.7999999999999999E-2</v>
      </c>
      <c r="AG43" s="194">
        <v>350</v>
      </c>
      <c r="AH43" s="195">
        <v>0.1</v>
      </c>
      <c r="AI43" s="159"/>
      <c r="AJ43" s="159">
        <f t="shared" si="0"/>
        <v>35</v>
      </c>
    </row>
    <row r="44" spans="1:36" ht="13.5" customHeight="1">
      <c r="A44" s="165" t="s">
        <v>157</v>
      </c>
      <c r="B44" s="159"/>
      <c r="C44" s="159"/>
      <c r="D44" s="177"/>
      <c r="E44" s="178"/>
      <c r="F44" s="174"/>
      <c r="G44" s="178"/>
      <c r="H44" s="178"/>
      <c r="I44" s="177"/>
      <c r="J44" s="174"/>
      <c r="K44" s="177"/>
      <c r="L44" s="178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4"/>
      <c r="AD44" s="177"/>
      <c r="AE44" s="194"/>
      <c r="AF44" s="190"/>
      <c r="AG44" s="194"/>
      <c r="AH44" s="195"/>
      <c r="AI44" s="159"/>
      <c r="AJ44" s="159">
        <f t="shared" si="0"/>
        <v>0</v>
      </c>
    </row>
    <row r="45" spans="1:36" ht="9.75" customHeight="1">
      <c r="A45" s="165" t="s">
        <v>158</v>
      </c>
      <c r="B45" s="159"/>
      <c r="C45" s="159"/>
      <c r="D45" s="177"/>
      <c r="E45" s="177"/>
      <c r="F45" s="177"/>
      <c r="G45" s="174"/>
      <c r="H45" s="174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4"/>
      <c r="AE45" s="196"/>
      <c r="AF45" s="194"/>
      <c r="AG45" s="194"/>
      <c r="AH45" s="195"/>
      <c r="AI45" s="159"/>
      <c r="AJ45" s="159">
        <f t="shared" si="0"/>
        <v>0</v>
      </c>
    </row>
    <row r="46" spans="1:36" ht="10.5" customHeight="1">
      <c r="A46" s="158" t="s">
        <v>184</v>
      </c>
      <c r="B46" s="159"/>
      <c r="C46" s="159"/>
      <c r="D46" s="177"/>
      <c r="E46" s="179" t="s">
        <v>185</v>
      </c>
      <c r="F46" s="174"/>
      <c r="G46" s="174"/>
      <c r="H46" s="174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4"/>
      <c r="AA46" s="177"/>
      <c r="AB46" s="177"/>
      <c r="AC46" s="177"/>
      <c r="AD46" s="189"/>
      <c r="AE46" s="196"/>
      <c r="AF46" s="190">
        <v>1E-3</v>
      </c>
      <c r="AG46" s="194">
        <v>220</v>
      </c>
      <c r="AH46" s="195">
        <v>0.01</v>
      </c>
      <c r="AI46" s="159"/>
      <c r="AJ46" s="159">
        <f t="shared" si="0"/>
        <v>2.2000000000000002</v>
      </c>
    </row>
    <row r="47" spans="1:36">
      <c r="A47" s="158" t="s">
        <v>104</v>
      </c>
      <c r="B47" s="159"/>
      <c r="C47" s="159"/>
      <c r="D47" s="177"/>
      <c r="E47" s="177"/>
      <c r="F47" s="174"/>
      <c r="G47" s="174"/>
      <c r="H47" s="177"/>
      <c r="I47" s="174"/>
      <c r="J47" s="174"/>
      <c r="K47" s="177"/>
      <c r="L47" s="174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96"/>
      <c r="AF47" s="194"/>
      <c r="AG47" s="194"/>
      <c r="AH47" s="195"/>
      <c r="AI47" s="159"/>
      <c r="AJ47" s="159">
        <f t="shared" si="0"/>
        <v>0</v>
      </c>
    </row>
    <row r="48" spans="1:36">
      <c r="A48" s="158" t="s">
        <v>169</v>
      </c>
      <c r="B48" s="159"/>
      <c r="C48" s="159"/>
      <c r="D48" s="177"/>
      <c r="E48" s="177"/>
      <c r="F48" s="174"/>
      <c r="G48" s="178"/>
      <c r="H48" s="174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96"/>
      <c r="AF48" s="190"/>
      <c r="AG48" s="194"/>
      <c r="AH48" s="195"/>
      <c r="AI48" s="159"/>
      <c r="AJ48" s="159">
        <f t="shared" si="0"/>
        <v>0</v>
      </c>
    </row>
    <row r="49" spans="1:36" ht="12.75" customHeight="1">
      <c r="A49" s="158" t="s">
        <v>106</v>
      </c>
      <c r="B49" s="159"/>
      <c r="C49" s="159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96"/>
      <c r="AF49" s="196"/>
      <c r="AG49" s="196"/>
      <c r="AH49" s="197"/>
      <c r="AI49" s="159"/>
      <c r="AJ49" s="159">
        <f t="shared" si="0"/>
        <v>0</v>
      </c>
    </row>
    <row r="50" spans="1:36">
      <c r="A50" s="158" t="s">
        <v>107</v>
      </c>
      <c r="B50" s="159"/>
      <c r="C50" s="159"/>
      <c r="D50" s="159"/>
      <c r="E50" s="177"/>
      <c r="F50" s="174"/>
      <c r="G50" s="178"/>
      <c r="H50" s="177"/>
      <c r="I50" s="177"/>
      <c r="J50" s="177"/>
      <c r="K50" s="177"/>
      <c r="L50" s="177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98" t="s">
        <v>185</v>
      </c>
      <c r="AG50" s="160">
        <v>50</v>
      </c>
      <c r="AH50" s="188">
        <v>0.01</v>
      </c>
      <c r="AI50" s="159"/>
      <c r="AJ50" s="159">
        <f t="shared" si="0"/>
        <v>0.5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76" t="s">
        <v>55</v>
      </c>
      <c r="AG52" s="276" t="s">
        <v>56</v>
      </c>
      <c r="AH52" s="250" t="s">
        <v>57</v>
      </c>
      <c r="AI52" s="252"/>
      <c r="AJ52" s="279" t="s">
        <v>111</v>
      </c>
    </row>
    <row r="53" spans="1:36">
      <c r="A53" s="108"/>
      <c r="B53" s="152"/>
      <c r="C53" s="153" t="s">
        <v>59</v>
      </c>
      <c r="D53" s="250" t="s">
        <v>61</v>
      </c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2"/>
      <c r="T53" s="250" t="s">
        <v>62</v>
      </c>
      <c r="U53" s="251"/>
      <c r="V53" s="251"/>
      <c r="W53" s="252"/>
      <c r="X53" s="250" t="s">
        <v>63</v>
      </c>
      <c r="Y53" s="251"/>
      <c r="Z53" s="251"/>
      <c r="AA53" s="252"/>
      <c r="AB53" s="109" t="s">
        <v>112</v>
      </c>
      <c r="AC53" s="110"/>
      <c r="AD53" s="110"/>
      <c r="AE53" s="111"/>
      <c r="AF53" s="277"/>
      <c r="AG53" s="277"/>
      <c r="AH53" s="253" t="s">
        <v>65</v>
      </c>
      <c r="AI53" s="255"/>
      <c r="AJ53" s="280"/>
    </row>
    <row r="54" spans="1:36">
      <c r="A54" s="116"/>
      <c r="B54" s="153"/>
      <c r="C54" s="153" t="s">
        <v>66</v>
      </c>
      <c r="D54" s="253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5"/>
      <c r="T54" s="253"/>
      <c r="U54" s="254"/>
      <c r="V54" s="254"/>
      <c r="W54" s="255"/>
      <c r="X54" s="253"/>
      <c r="Y54" s="254"/>
      <c r="Z54" s="254"/>
      <c r="AA54" s="255"/>
      <c r="AB54" s="124" t="s">
        <v>67</v>
      </c>
      <c r="AC54" s="107"/>
      <c r="AD54" s="107"/>
      <c r="AE54" s="115"/>
      <c r="AF54" s="277"/>
      <c r="AG54" s="277"/>
      <c r="AH54" s="282" t="s">
        <v>68</v>
      </c>
      <c r="AI54" s="283"/>
      <c r="AJ54" s="280"/>
    </row>
    <row r="55" spans="1:36">
      <c r="A55" s="116" t="s">
        <v>69</v>
      </c>
      <c r="B55" s="153" t="s">
        <v>70</v>
      </c>
      <c r="C55" s="153" t="s">
        <v>71</v>
      </c>
      <c r="D55" s="250" t="s">
        <v>186</v>
      </c>
      <c r="E55" s="252" t="s">
        <v>155</v>
      </c>
      <c r="F55" s="250" t="s">
        <v>187</v>
      </c>
      <c r="G55" s="252"/>
      <c r="H55" s="250" t="s">
        <v>181</v>
      </c>
      <c r="I55" s="252"/>
      <c r="J55" s="250" t="s">
        <v>161</v>
      </c>
      <c r="K55" s="252"/>
      <c r="L55" s="250" t="s">
        <v>189</v>
      </c>
      <c r="M55" s="252"/>
      <c r="N55" s="250"/>
      <c r="O55" s="252"/>
      <c r="P55" s="250"/>
      <c r="Q55" s="252"/>
      <c r="R55" s="250"/>
      <c r="S55" s="252"/>
      <c r="T55" s="250"/>
      <c r="U55" s="252"/>
      <c r="V55" s="289"/>
      <c r="W55" s="290"/>
      <c r="X55" s="289"/>
      <c r="Y55" s="290"/>
      <c r="Z55" s="289"/>
      <c r="AA55" s="290"/>
      <c r="AB55" s="289"/>
      <c r="AC55" s="290"/>
      <c r="AD55" s="289"/>
      <c r="AE55" s="290"/>
      <c r="AF55" s="277"/>
      <c r="AG55" s="277"/>
      <c r="AH55" s="155"/>
      <c r="AI55" s="155"/>
      <c r="AJ55" s="280"/>
    </row>
    <row r="56" spans="1:36">
      <c r="A56" s="116"/>
      <c r="B56" s="153"/>
      <c r="C56" s="153" t="s">
        <v>77</v>
      </c>
      <c r="D56" s="267"/>
      <c r="E56" s="268"/>
      <c r="F56" s="267"/>
      <c r="G56" s="268"/>
      <c r="H56" s="267"/>
      <c r="I56" s="268"/>
      <c r="J56" s="267"/>
      <c r="K56" s="268"/>
      <c r="L56" s="267"/>
      <c r="M56" s="268"/>
      <c r="N56" s="267"/>
      <c r="O56" s="268"/>
      <c r="P56" s="267"/>
      <c r="Q56" s="268"/>
      <c r="R56" s="267"/>
      <c r="S56" s="268"/>
      <c r="T56" s="267"/>
      <c r="U56" s="268"/>
      <c r="V56" s="291"/>
      <c r="W56" s="292"/>
      <c r="X56" s="291"/>
      <c r="Y56" s="292"/>
      <c r="Z56" s="291"/>
      <c r="AA56" s="292"/>
      <c r="AB56" s="291"/>
      <c r="AC56" s="292"/>
      <c r="AD56" s="291"/>
      <c r="AE56" s="292"/>
      <c r="AF56" s="277"/>
      <c r="AG56" s="277"/>
      <c r="AH56" s="152" t="s">
        <v>78</v>
      </c>
      <c r="AI56" s="152" t="s">
        <v>79</v>
      </c>
      <c r="AJ56" s="280"/>
    </row>
    <row r="57" spans="1:36">
      <c r="A57" s="115"/>
      <c r="B57" s="156"/>
      <c r="C57" s="156"/>
      <c r="D57" s="253"/>
      <c r="E57" s="255"/>
      <c r="F57" s="253"/>
      <c r="G57" s="255"/>
      <c r="H57" s="253"/>
      <c r="I57" s="255"/>
      <c r="J57" s="253"/>
      <c r="K57" s="255"/>
      <c r="L57" s="253"/>
      <c r="M57" s="255"/>
      <c r="N57" s="253"/>
      <c r="O57" s="255"/>
      <c r="P57" s="253"/>
      <c r="Q57" s="255"/>
      <c r="R57" s="253"/>
      <c r="S57" s="255"/>
      <c r="T57" s="253"/>
      <c r="U57" s="255"/>
      <c r="V57" s="293"/>
      <c r="W57" s="294"/>
      <c r="X57" s="293"/>
      <c r="Y57" s="294"/>
      <c r="Z57" s="293"/>
      <c r="AA57" s="294"/>
      <c r="AB57" s="293"/>
      <c r="AC57" s="294"/>
      <c r="AD57" s="293"/>
      <c r="AE57" s="294"/>
      <c r="AF57" s="278"/>
      <c r="AG57" s="278"/>
      <c r="AH57" s="156" t="s">
        <v>80</v>
      </c>
      <c r="AI57" s="156" t="s">
        <v>81</v>
      </c>
      <c r="AJ57" s="281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72"/>
      <c r="AI59" s="15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59"/>
      <c r="E60" s="159"/>
      <c r="F60" s="159"/>
      <c r="G60" s="160"/>
      <c r="H60" s="159"/>
      <c r="I60" s="159"/>
      <c r="J60" s="159"/>
      <c r="K60" s="159"/>
      <c r="L60" s="160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60"/>
      <c r="AG60" s="160"/>
      <c r="AH60" s="171"/>
      <c r="AI60" s="159"/>
      <c r="AJ60" s="159">
        <f t="shared" si="1"/>
        <v>0</v>
      </c>
    </row>
    <row r="61" spans="1:36">
      <c r="A61" s="158" t="s">
        <v>178</v>
      </c>
      <c r="B61" s="157"/>
      <c r="C61" s="157"/>
      <c r="D61" s="159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92"/>
      <c r="AG61" s="192"/>
      <c r="AH61" s="193"/>
      <c r="AI61" s="159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74"/>
      <c r="F62" s="174"/>
      <c r="G62" s="178">
        <v>4.4999999999999998E-2</v>
      </c>
      <c r="H62" s="178">
        <v>4.0000000000000001E-3</v>
      </c>
      <c r="I62" s="177"/>
      <c r="J62" s="177"/>
      <c r="K62" s="174"/>
      <c r="L62" s="179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90" t="s">
        <v>196</v>
      </c>
      <c r="AG62" s="194">
        <v>120</v>
      </c>
      <c r="AH62" s="195">
        <v>0.2</v>
      </c>
      <c r="AI62" s="177"/>
      <c r="AJ62" s="177">
        <f t="shared" si="1"/>
        <v>24</v>
      </c>
    </row>
    <row r="63" spans="1:36" ht="10.5" customHeight="1">
      <c r="A63" s="158" t="s">
        <v>172</v>
      </c>
      <c r="B63" s="157"/>
      <c r="C63" s="157"/>
      <c r="D63" s="159"/>
      <c r="E63" s="177"/>
      <c r="F63" s="174"/>
      <c r="G63" s="177"/>
      <c r="H63" s="177"/>
      <c r="I63" s="177"/>
      <c r="J63" s="177"/>
      <c r="K63" s="177"/>
      <c r="L63" s="174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94"/>
      <c r="AG63" s="194"/>
      <c r="AH63" s="195"/>
      <c r="AI63" s="177"/>
      <c r="AJ63" s="177">
        <f t="shared" si="1"/>
        <v>0</v>
      </c>
    </row>
    <row r="64" spans="1:36" ht="22.5">
      <c r="A64" s="158" t="s">
        <v>118</v>
      </c>
      <c r="B64" s="157"/>
      <c r="C64" s="157"/>
      <c r="D64" s="159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4"/>
      <c r="AE64" s="177"/>
      <c r="AF64" s="196"/>
      <c r="AG64" s="196"/>
      <c r="AH64" s="197"/>
      <c r="AI64" s="177"/>
      <c r="AJ64" s="177">
        <f t="shared" si="1"/>
        <v>0</v>
      </c>
    </row>
    <row r="65" spans="1:36">
      <c r="A65" s="158" t="s">
        <v>119</v>
      </c>
      <c r="B65" s="157"/>
      <c r="C65" s="157"/>
      <c r="D65" s="159"/>
      <c r="E65" s="177"/>
      <c r="F65" s="174"/>
      <c r="G65" s="174"/>
      <c r="H65" s="177"/>
      <c r="I65" s="177"/>
      <c r="J65" s="174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94"/>
      <c r="AG65" s="194"/>
      <c r="AH65" s="195"/>
      <c r="AI65" s="177"/>
      <c r="AJ65" s="177">
        <f t="shared" si="1"/>
        <v>0</v>
      </c>
    </row>
    <row r="66" spans="1:36">
      <c r="A66" s="165" t="s">
        <v>93</v>
      </c>
      <c r="B66" s="157"/>
      <c r="C66" s="157"/>
      <c r="D66" s="159"/>
      <c r="E66" s="177"/>
      <c r="F66" s="177"/>
      <c r="G66" s="174"/>
      <c r="H66" s="177"/>
      <c r="I66" s="177"/>
      <c r="J66" s="177"/>
      <c r="K66" s="177"/>
      <c r="L66" s="174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94"/>
      <c r="AG66" s="194"/>
      <c r="AH66" s="195"/>
      <c r="AI66" s="177"/>
      <c r="AJ66" s="177">
        <f t="shared" si="1"/>
        <v>0</v>
      </c>
    </row>
    <row r="67" spans="1:36" ht="12.75" customHeight="1">
      <c r="A67" s="158" t="s">
        <v>174</v>
      </c>
      <c r="B67" s="157"/>
      <c r="C67" s="157"/>
      <c r="D67" s="159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96"/>
      <c r="AG67" s="196"/>
      <c r="AH67" s="197"/>
      <c r="AI67" s="177"/>
      <c r="AJ67" s="177">
        <f t="shared" si="1"/>
        <v>0</v>
      </c>
    </row>
    <row r="68" spans="1:36">
      <c r="A68" s="158" t="s">
        <v>122</v>
      </c>
      <c r="B68" s="157"/>
      <c r="C68" s="157"/>
      <c r="D68" s="159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96"/>
      <c r="AG68" s="196"/>
      <c r="AH68" s="197"/>
      <c r="AI68" s="177"/>
      <c r="AJ68" s="177"/>
    </row>
    <row r="69" spans="1:36">
      <c r="A69" s="158" t="s">
        <v>123</v>
      </c>
      <c r="B69" s="157"/>
      <c r="C69" s="157"/>
      <c r="D69" s="159"/>
      <c r="E69" s="179" t="s">
        <v>183</v>
      </c>
      <c r="F69" s="177"/>
      <c r="G69" s="174"/>
      <c r="H69" s="177"/>
      <c r="I69" s="177"/>
      <c r="J69" s="174"/>
      <c r="K69" s="177"/>
      <c r="L69" s="179">
        <v>3.0000000000000001E-3</v>
      </c>
      <c r="M69" s="177"/>
      <c r="N69" s="179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90" t="s">
        <v>197</v>
      </c>
      <c r="AG69" s="194">
        <v>90</v>
      </c>
      <c r="AH69" s="195">
        <v>0.01</v>
      </c>
      <c r="AI69" s="177"/>
      <c r="AJ69" s="177">
        <f>AG69*AH69</f>
        <v>0.9</v>
      </c>
    </row>
    <row r="70" spans="1:36">
      <c r="A70" s="165" t="s">
        <v>159</v>
      </c>
      <c r="B70" s="157"/>
      <c r="C70" s="157"/>
      <c r="D70" s="159"/>
      <c r="E70" s="177"/>
      <c r="F70" s="174"/>
      <c r="G70" s="174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94"/>
      <c r="AG70" s="194"/>
      <c r="AH70" s="195"/>
      <c r="AI70" s="177"/>
      <c r="AJ70" s="177">
        <f t="shared" ref="AJ70:AJ77" si="2">AG70*AH70</f>
        <v>0</v>
      </c>
    </row>
    <row r="71" spans="1:36">
      <c r="A71" s="158" t="s">
        <v>125</v>
      </c>
      <c r="B71" s="157"/>
      <c r="C71" s="157"/>
      <c r="D71" s="159"/>
      <c r="E71" s="177"/>
      <c r="F71" s="177"/>
      <c r="G71" s="174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94"/>
      <c r="AG71" s="194"/>
      <c r="AH71" s="195"/>
      <c r="AI71" s="177"/>
      <c r="AJ71" s="177">
        <f t="shared" si="2"/>
        <v>0</v>
      </c>
    </row>
    <row r="72" spans="1:36">
      <c r="A72" s="165" t="s">
        <v>176</v>
      </c>
      <c r="B72" s="157"/>
      <c r="C72" s="157"/>
      <c r="D72" s="159"/>
      <c r="E72" s="177"/>
      <c r="F72" s="177"/>
      <c r="G72" s="177"/>
      <c r="H72" s="174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94"/>
      <c r="AG72" s="194"/>
      <c r="AH72" s="195"/>
      <c r="AI72" s="177"/>
      <c r="AJ72" s="177">
        <f t="shared" si="2"/>
        <v>0</v>
      </c>
    </row>
    <row r="73" spans="1:36">
      <c r="A73" s="158" t="s">
        <v>180</v>
      </c>
      <c r="B73" s="157"/>
      <c r="C73" s="157"/>
      <c r="D73" s="159"/>
      <c r="E73" s="177"/>
      <c r="F73" s="174"/>
      <c r="G73" s="174"/>
      <c r="H73" s="177"/>
      <c r="I73" s="177"/>
      <c r="J73" s="177"/>
      <c r="K73" s="177"/>
      <c r="L73" s="177"/>
      <c r="M73" s="177"/>
      <c r="N73" s="179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94"/>
      <c r="AG73" s="194"/>
      <c r="AH73" s="195"/>
      <c r="AI73" s="177"/>
      <c r="AJ73" s="177">
        <f t="shared" si="2"/>
        <v>0</v>
      </c>
    </row>
    <row r="74" spans="1:36">
      <c r="A74" s="158" t="s">
        <v>128</v>
      </c>
      <c r="B74" s="157"/>
      <c r="C74" s="157"/>
      <c r="D74" s="159"/>
      <c r="E74" s="177"/>
      <c r="F74" s="174"/>
      <c r="G74" s="174"/>
      <c r="H74" s="174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94"/>
      <c r="AG74" s="194"/>
      <c r="AH74" s="195"/>
      <c r="AI74" s="177"/>
      <c r="AJ74" s="177">
        <f t="shared" si="2"/>
        <v>0</v>
      </c>
    </row>
    <row r="75" spans="1:36" ht="13.5" customHeight="1">
      <c r="A75" s="158" t="s">
        <v>170</v>
      </c>
      <c r="B75" s="157"/>
      <c r="C75" s="157"/>
      <c r="D75" s="159"/>
      <c r="E75" s="177"/>
      <c r="F75" s="174"/>
      <c r="G75" s="174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94"/>
      <c r="AG75" s="194"/>
      <c r="AH75" s="195"/>
      <c r="AI75" s="177"/>
      <c r="AJ75" s="177">
        <f t="shared" si="2"/>
        <v>0</v>
      </c>
    </row>
    <row r="76" spans="1:36">
      <c r="A76" s="165" t="s">
        <v>168</v>
      </c>
      <c r="B76" s="157"/>
      <c r="C76" s="157"/>
      <c r="D76" s="159"/>
      <c r="E76" s="177"/>
      <c r="F76" s="174"/>
      <c r="G76" s="177"/>
      <c r="H76" s="174"/>
      <c r="I76" s="174"/>
      <c r="J76" s="174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94"/>
      <c r="AG76" s="194"/>
      <c r="AH76" s="195"/>
      <c r="AI76" s="177"/>
      <c r="AJ76" s="177">
        <f t="shared" si="2"/>
        <v>0</v>
      </c>
    </row>
    <row r="77" spans="1:36">
      <c r="A77" s="158" t="s">
        <v>131</v>
      </c>
      <c r="B77" s="157"/>
      <c r="C77" s="157"/>
      <c r="D77" s="159"/>
      <c r="E77" s="177"/>
      <c r="F77" s="177"/>
      <c r="G77" s="174"/>
      <c r="H77" s="178">
        <v>5.6000000000000001E-2</v>
      </c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90" t="s">
        <v>198</v>
      </c>
      <c r="AG77" s="194">
        <v>65</v>
      </c>
      <c r="AH77" s="195">
        <v>0.3</v>
      </c>
      <c r="AI77" s="177"/>
      <c r="AJ77" s="177">
        <f t="shared" si="2"/>
        <v>19.5</v>
      </c>
    </row>
    <row r="78" spans="1:36">
      <c r="A78" s="158" t="s">
        <v>132</v>
      </c>
      <c r="B78" s="157"/>
      <c r="C78" s="157"/>
      <c r="D78" s="159"/>
      <c r="E78" s="179" t="s">
        <v>190</v>
      </c>
      <c r="F78" s="177"/>
      <c r="G78" s="174"/>
      <c r="H78" s="174"/>
      <c r="I78" s="177"/>
      <c r="J78" s="174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94">
        <v>7.4999999999999997E-2</v>
      </c>
      <c r="AG78" s="194">
        <v>50</v>
      </c>
      <c r="AH78" s="195">
        <v>0.35</v>
      </c>
      <c r="AI78" s="177"/>
      <c r="AJ78" s="177">
        <f>AG78*AH78</f>
        <v>17.5</v>
      </c>
    </row>
    <row r="79" spans="1:36">
      <c r="A79" s="176" t="s">
        <v>133</v>
      </c>
      <c r="B79" s="157"/>
      <c r="C79" s="157"/>
      <c r="D79" s="159"/>
      <c r="E79" s="179" t="s">
        <v>182</v>
      </c>
      <c r="F79" s="177"/>
      <c r="G79" s="179" t="s">
        <v>191</v>
      </c>
      <c r="H79" s="179" t="s">
        <v>182</v>
      </c>
      <c r="I79" s="177"/>
      <c r="J79" s="177"/>
      <c r="K79" s="177"/>
      <c r="L79" s="174"/>
      <c r="M79" s="174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90">
        <v>1.9E-2</v>
      </c>
      <c r="AG79" s="194">
        <v>44</v>
      </c>
      <c r="AH79" s="195">
        <v>0.1</v>
      </c>
      <c r="AI79" s="177"/>
      <c r="AJ79" s="174">
        <f>AG79*AH79</f>
        <v>4.4000000000000004</v>
      </c>
    </row>
    <row r="80" spans="1:36">
      <c r="A80" s="158" t="s">
        <v>134</v>
      </c>
      <c r="B80" s="157"/>
      <c r="C80" s="157"/>
      <c r="D80" s="159"/>
      <c r="E80" s="179" t="s">
        <v>182</v>
      </c>
      <c r="F80" s="177"/>
      <c r="G80" s="179" t="s">
        <v>192</v>
      </c>
      <c r="H80" s="178">
        <v>1.2999999999999999E-2</v>
      </c>
      <c r="I80" s="174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4"/>
      <c r="AA80" s="177"/>
      <c r="AB80" s="174"/>
      <c r="AC80" s="177"/>
      <c r="AD80" s="177"/>
      <c r="AE80" s="177"/>
      <c r="AF80" s="194">
        <v>0.03</v>
      </c>
      <c r="AG80" s="194">
        <v>150</v>
      </c>
      <c r="AH80" s="195">
        <v>0.09</v>
      </c>
      <c r="AI80" s="177"/>
      <c r="AJ80" s="177">
        <f t="shared" ref="AJ80:AJ86" si="3">AG80*AH80</f>
        <v>13.5</v>
      </c>
    </row>
    <row r="81" spans="1:36">
      <c r="A81" s="158" t="s">
        <v>164</v>
      </c>
      <c r="B81" s="157"/>
      <c r="C81" s="157"/>
      <c r="D81" s="159"/>
      <c r="E81" s="177"/>
      <c r="F81" s="177"/>
      <c r="G81" s="177"/>
      <c r="H81" s="174"/>
      <c r="I81" s="177"/>
      <c r="J81" s="174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94"/>
      <c r="AG81" s="194"/>
      <c r="AH81" s="195"/>
      <c r="AI81" s="177"/>
      <c r="AJ81" s="177">
        <f t="shared" si="3"/>
        <v>0</v>
      </c>
    </row>
    <row r="82" spans="1:36">
      <c r="A82" s="158" t="s">
        <v>163</v>
      </c>
      <c r="B82" s="157"/>
      <c r="C82" s="157"/>
      <c r="D82" s="159"/>
      <c r="E82" s="177"/>
      <c r="F82" s="177"/>
      <c r="G82" s="174"/>
      <c r="H82" s="174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94"/>
      <c r="AG82" s="194"/>
      <c r="AH82" s="195"/>
      <c r="AI82" s="177"/>
      <c r="AJ82" s="177">
        <f t="shared" si="3"/>
        <v>0</v>
      </c>
    </row>
    <row r="83" spans="1:36">
      <c r="A83" s="158" t="s">
        <v>137</v>
      </c>
      <c r="B83" s="157"/>
      <c r="C83" s="157"/>
      <c r="D83" s="159"/>
      <c r="E83" s="174"/>
      <c r="F83" s="177"/>
      <c r="G83" s="174"/>
      <c r="H83" s="174"/>
      <c r="I83" s="177"/>
      <c r="J83" s="179" t="s">
        <v>202</v>
      </c>
      <c r="K83" s="177"/>
      <c r="L83" s="177"/>
      <c r="M83" s="174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90" t="s">
        <v>202</v>
      </c>
      <c r="AG83" s="194">
        <v>90</v>
      </c>
      <c r="AH83" s="195">
        <v>0.3</v>
      </c>
      <c r="AI83" s="177"/>
      <c r="AJ83" s="177">
        <f t="shared" si="3"/>
        <v>27</v>
      </c>
    </row>
    <row r="84" spans="1:36">
      <c r="A84" s="165" t="s">
        <v>160</v>
      </c>
      <c r="B84" s="157"/>
      <c r="C84" s="157"/>
      <c r="D84" s="159"/>
      <c r="E84" s="177"/>
      <c r="F84" s="174"/>
      <c r="G84" s="174"/>
      <c r="H84" s="174"/>
      <c r="I84" s="177"/>
      <c r="J84" s="179" t="s">
        <v>203</v>
      </c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90" t="s">
        <v>203</v>
      </c>
      <c r="AG84" s="194">
        <v>100</v>
      </c>
      <c r="AH84" s="194">
        <v>0.25</v>
      </c>
      <c r="AI84" s="177"/>
      <c r="AJ84" s="177">
        <f t="shared" si="3"/>
        <v>25</v>
      </c>
    </row>
    <row r="85" spans="1:36">
      <c r="A85" s="158" t="s">
        <v>139</v>
      </c>
      <c r="B85" s="157"/>
      <c r="C85" s="157"/>
      <c r="D85" s="159"/>
      <c r="E85" s="174"/>
      <c r="F85" s="174"/>
      <c r="G85" s="174"/>
      <c r="H85" s="177"/>
      <c r="I85" s="177"/>
      <c r="J85" s="177"/>
      <c r="K85" s="177"/>
      <c r="L85" s="179" t="s">
        <v>194</v>
      </c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90">
        <v>4.0000000000000001E-3</v>
      </c>
      <c r="AG85" s="190" t="s">
        <v>208</v>
      </c>
      <c r="AH85" s="190" t="s">
        <v>210</v>
      </c>
      <c r="AI85" s="177"/>
      <c r="AJ85" s="177">
        <f t="shared" si="3"/>
        <v>29.2</v>
      </c>
    </row>
    <row r="86" spans="1:36">
      <c r="A86" s="158" t="s">
        <v>140</v>
      </c>
      <c r="B86" s="157"/>
      <c r="C86" s="157"/>
      <c r="D86" s="159"/>
      <c r="E86" s="177"/>
      <c r="F86" s="177"/>
      <c r="G86" s="174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4"/>
      <c r="AG86" s="174"/>
      <c r="AH86" s="174"/>
      <c r="AI86" s="177"/>
      <c r="AJ86" s="177">
        <f t="shared" si="3"/>
        <v>0</v>
      </c>
    </row>
    <row r="87" spans="1:36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5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509.99999999999994</v>
      </c>
    </row>
    <row r="88" spans="1:36">
      <c r="A88" s="166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6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87" t="s">
        <v>143</v>
      </c>
      <c r="W88" s="287"/>
      <c r="X88" s="287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7"/>
    </row>
    <row r="89" spans="1:36">
      <c r="A89" s="166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6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87"/>
      <c r="W89" s="287"/>
      <c r="X89" s="287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8" t="s">
        <v>206</v>
      </c>
      <c r="AI89" s="107"/>
      <c r="AJ89" s="100"/>
    </row>
    <row r="90" spans="1:36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69" t="s">
        <v>148</v>
      </c>
      <c r="W90" s="169"/>
      <c r="X90" s="169"/>
      <c r="Y90" s="170" t="s">
        <v>149</v>
      </c>
      <c r="Z90" s="109"/>
      <c r="AA90" s="110"/>
      <c r="AB90" s="170" t="s">
        <v>150</v>
      </c>
      <c r="AC90" s="109"/>
      <c r="AD90" s="110"/>
      <c r="AE90" s="100"/>
      <c r="AF90" s="100"/>
      <c r="AG90" s="100"/>
      <c r="AH90" s="170" t="s">
        <v>151</v>
      </c>
      <c r="AI90" s="109"/>
      <c r="AJ90" s="100"/>
    </row>
    <row r="91" spans="1:36">
      <c r="A91" s="166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6" t="s">
        <v>153</v>
      </c>
      <c r="M91" s="120"/>
      <c r="N91" s="100"/>
      <c r="O91" s="100"/>
      <c r="P91" s="100"/>
      <c r="Q91" s="100"/>
      <c r="R91" s="103" t="s">
        <v>206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>
      <c r="A92" s="166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6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5"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D21:AE23"/>
    <mergeCell ref="Z21:AA23"/>
    <mergeCell ref="B8:D8"/>
    <mergeCell ref="E8:G8"/>
    <mergeCell ref="H8:J8"/>
    <mergeCell ref="K8:M8"/>
    <mergeCell ref="B10:D10"/>
    <mergeCell ref="AB21:AC23"/>
    <mergeCell ref="K9:M9"/>
    <mergeCell ref="Q9:R9"/>
    <mergeCell ref="Q8:R8"/>
    <mergeCell ref="K16:M16"/>
    <mergeCell ref="N8:P8"/>
    <mergeCell ref="X19:AA20"/>
    <mergeCell ref="K10:M10"/>
    <mergeCell ref="T21:U23"/>
    <mergeCell ref="V21:W23"/>
    <mergeCell ref="X21:Y23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D19:S20"/>
    <mergeCell ref="D53:S54"/>
    <mergeCell ref="B9:D9"/>
    <mergeCell ref="E9:G9"/>
    <mergeCell ref="H9:J9"/>
    <mergeCell ref="AH7:AI7"/>
    <mergeCell ref="A7:D7"/>
    <mergeCell ref="E7:G7"/>
    <mergeCell ref="H7:J7"/>
    <mergeCell ref="K7:M7"/>
    <mergeCell ref="N7:P7"/>
    <mergeCell ref="Q7:R7"/>
    <mergeCell ref="AF18:AF23"/>
    <mergeCell ref="AG18:AG23"/>
    <mergeCell ref="AJ18:AJ23"/>
    <mergeCell ref="AH18:AI18"/>
    <mergeCell ref="AH53:AI53"/>
    <mergeCell ref="AG52:AG57"/>
    <mergeCell ref="AF52:AF57"/>
    <mergeCell ref="AJ52:AJ57"/>
    <mergeCell ref="AH52:AI52"/>
    <mergeCell ref="AH20:AI20"/>
    <mergeCell ref="T53:W54"/>
    <mergeCell ref="T19:W20"/>
    <mergeCell ref="Q11:R11"/>
    <mergeCell ref="D21:E23"/>
    <mergeCell ref="F21:G23"/>
    <mergeCell ref="H21:I23"/>
    <mergeCell ref="N21:O23"/>
    <mergeCell ref="P21:Q23"/>
    <mergeCell ref="R21:S23"/>
    <mergeCell ref="E14:G15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2025-02-06T05:05:28Z</cp:lastPrinted>
  <dcterms:created xsi:type="dcterms:W3CDTF">2020-12-03T13:18:48Z</dcterms:created>
  <dcterms:modified xsi:type="dcterms:W3CDTF">2025-02-10T05:58:41Z</dcterms:modified>
</cp:coreProperties>
</file>