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Лист3!$A$1:$AJ$92</definedName>
  </definedNames>
  <calcPr calcId="145621"/>
</workbook>
</file>

<file path=xl/calcChain.xml><?xml version="1.0" encoding="utf-8"?>
<calcChain xmlns="http://schemas.openxmlformats.org/spreadsheetml/2006/main">
  <c r="AJ27" i="3" l="1"/>
  <c r="AJ79" i="3"/>
  <c r="AJ67" i="3" l="1"/>
  <c r="AJ86" i="3" l="1"/>
  <c r="AJ85" i="3"/>
  <c r="AJ84" i="3"/>
  <c r="AJ83" i="3"/>
  <c r="AJ82" i="3"/>
  <c r="AJ81" i="3"/>
  <c r="AJ80" i="3"/>
  <c r="AJ78" i="3"/>
  <c r="AJ77" i="3"/>
  <c r="AJ76" i="3"/>
  <c r="AJ75" i="3"/>
  <c r="AJ74" i="3"/>
  <c r="AJ73" i="3"/>
  <c r="AJ72" i="3"/>
  <c r="AJ71" i="3"/>
  <c r="AJ70" i="3"/>
  <c r="AJ69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6" i="3"/>
  <c r="AJ25" i="3"/>
  <c r="AJ93" i="2"/>
  <c r="AJ87" i="3" l="1"/>
</calcChain>
</file>

<file path=xl/sharedStrings.xml><?xml version="1.0" encoding="utf-8"?>
<sst xmlns="http://schemas.openxmlformats.org/spreadsheetml/2006/main" count="378" uniqueCount="206">
  <si>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</si>
  <si>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</si>
  <si>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</si>
  <si>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</si>
  <si>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</si>
  <si>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</si>
  <si>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</si>
  <si>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</si>
  <si>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</si>
  <si>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</si>
  <si>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</si>
  <si>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</si>
  <si>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</si>
  <si>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</si>
  <si>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</si>
  <si>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family val="1"/>
        <charset val="204"/>
      </rPr>
      <t xml:space="preserve"> Меню-требование на выдачу продуктов питания  N</t>
    </r>
    <r>
      <rPr>
        <sz val="8"/>
        <color rgb="FF000000"/>
        <rFont val="Times New Roman"/>
        <family val="1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</si>
  <si>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</si>
  <si>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</si>
  <si>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</si>
  <si>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</si>
  <si>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</si>
  <si>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</si>
  <si>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</si>
  <si>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</si>
  <si>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</si>
  <si>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</si>
  <si>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</si>
  <si>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</si>
  <si>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</si>
  <si>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</si>
  <si>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</si>
  <si>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</si>
  <si>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</si>
  <si>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</si>
  <si>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</si>
  <si>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</si>
  <si>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</si>
  <si>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</si>
  <si>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</si>
  <si>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</si>
  <si>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</si>
  <si>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</si>
  <si>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</si>
  <si>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</si>
  <si>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</si>
  <si>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</si>
  <si>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</si>
  <si>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</si>
  <si>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</si>
  <si>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</si>
  <si>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</si>
  <si>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</si>
  <si>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</si>
  <si>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</si>
  <si>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</si>
  <si>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</si>
  <si>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</si>
  <si>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</si>
  <si>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</si>
  <si>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</si>
  <si>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</si>
  <si>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</si>
  <si>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</si>
  <si>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</si>
  <si>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</si>
  <si>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</si>
  <si>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</si>
  <si>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</si>
  <si>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</si>
  <si>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</si>
  <si>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</si>
  <si>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</si>
  <si>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</si>
  <si>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</si>
  <si>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</si>
  <si>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</si>
  <si>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</si>
  <si>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</si>
  <si>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</si>
  <si>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</si>
  <si>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</si>
  <si>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</si>
  <si>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</si>
  <si>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</si>
  <si>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</si>
  <si>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</si>
  <si>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</si>
  <si>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</si>
  <si>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</si>
  <si>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</si>
  <si>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</si>
  <si>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</si>
  <si>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</si>
  <si>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</si>
  <si>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</si>
  <si>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</si>
  <si>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</si>
  <si>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</si>
  <si>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</si>
  <si>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</si>
  <si>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</si>
  <si>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</si>
  <si>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</si>
  <si>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</si>
  <si>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</si>
  <si>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</si>
  <si>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</si>
  <si>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</si>
  <si>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</si>
  <si>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</si>
  <si>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</si>
  <si>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</si>
  <si>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</si>
  <si>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</si>
  <si>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</si>
  <si>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</si>
  <si>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</si>
  <si>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</si>
  <si>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</si>
  <si>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</si>
  <si>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</si>
  <si>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</si>
  <si>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</si>
  <si>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</si>
  <si>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</si>
  <si>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</si>
  <si>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</si>
  <si>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</si>
  <si>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</si>
  <si>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</si>
  <si>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</si>
  <si>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</si>
  <si>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</si>
  <si>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</si>
  <si>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</si>
  <si>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</si>
  <si>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</si>
  <si>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</si>
  <si>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</si>
  <si>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</si>
  <si>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</si>
  <si>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</si>
  <si>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</si>
  <si>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</si>
  <si>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</si>
  <si>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</si>
  <si>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</si>
  <si>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</si>
  <si>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</si>
  <si>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</si>
  <si>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</si>
  <si>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</si>
  <si>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</si>
  <si>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</si>
  <si>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</si>
  <si>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</si>
  <si>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</si>
  <si>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</si>
  <si>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</si>
  <si>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</si>
  <si>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Хлеб ржаной,батон</t>
  </si>
  <si>
    <t>хлеб</t>
  </si>
  <si>
    <t>горячее питание</t>
  </si>
  <si>
    <t>огурцы</t>
  </si>
  <si>
    <t>свекла</t>
  </si>
  <si>
    <t>яблоко</t>
  </si>
  <si>
    <t>Метелица О.В.</t>
  </si>
  <si>
    <t>помидор</t>
  </si>
  <si>
    <t>сметана</t>
  </si>
  <si>
    <t>сухари паниров</t>
  </si>
  <si>
    <t>курага</t>
  </si>
  <si>
    <t>горох</t>
  </si>
  <si>
    <t xml:space="preserve">  </t>
  </si>
  <si>
    <t>гречка</t>
  </si>
  <si>
    <t>тефтели</t>
  </si>
  <si>
    <t>том паста</t>
  </si>
  <si>
    <t>лимон</t>
  </si>
  <si>
    <t>Крупа перловая</t>
  </si>
  <si>
    <t>помид</t>
  </si>
  <si>
    <t>суп с фрик</t>
  </si>
  <si>
    <t>каша греч</t>
  </si>
  <si>
    <t>соус бел</t>
  </si>
  <si>
    <t>чай</t>
  </si>
  <si>
    <t>яйцо</t>
  </si>
  <si>
    <t>Свежая рыба  горбуша</t>
  </si>
  <si>
    <t>сыр</t>
  </si>
  <si>
    <t>бит вост</t>
  </si>
  <si>
    <t>30</t>
  </si>
  <si>
    <t>0,005</t>
  </si>
  <si>
    <t>0,012</t>
  </si>
  <si>
    <t>0,002</t>
  </si>
  <si>
    <t>фрикадельки</t>
  </si>
  <si>
    <t>0,007</t>
  </si>
  <si>
    <t>0,001</t>
  </si>
  <si>
    <t>0,108</t>
  </si>
  <si>
    <t>0,01</t>
  </si>
  <si>
    <t xml:space="preserve"> руководитель     ____________         _______________________</t>
  </si>
  <si>
    <t>А.А.Немкова</t>
  </si>
  <si>
    <t>0,069</t>
  </si>
  <si>
    <t>0,036</t>
  </si>
  <si>
    <t>апельс</t>
  </si>
  <si>
    <t>началка</t>
  </si>
  <si>
    <t>Камынина О.О</t>
  </si>
  <si>
    <t>котлеты деревенские</t>
  </si>
  <si>
    <t xml:space="preserve"> </t>
  </si>
  <si>
    <t>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</si>
</sst>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8"/>
      <color rgb="FF000000"/>
      <name val="Arial Cyr"/>
      <charset val="204"/>
    </font>
    <font>
      <sz val="8"/>
      <color rgb="FF000000"/>
      <name val="Calibri"/>
      <family val="2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family val="2"/>
      <charset val="204"/>
    </font>
    <font>
      <sz val="8"/>
      <color rgb="FF000000"/>
      <name val="Pragmatica"/>
      <charset val="1"/>
    </font>
    <font>
      <sz val="11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8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2" fontId="13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2" fontId="11" fillId="0" borderId="0" xfId="0" applyNumberFormat="1" applyFont="1" applyFill="1" applyBorder="1" applyAlignment="1" applyProtection="1">
      <alignment vertical="top"/>
    </xf>
    <xf numFmtId="49" fontId="13" fillId="0" borderId="43" xfId="0" applyNumberFormat="1" applyFont="1" applyFill="1" applyBorder="1" applyAlignment="1" applyProtection="1">
      <alignment vertical="top"/>
    </xf>
    <xf numFmtId="49" fontId="11" fillId="0" borderId="43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2" fontId="13" fillId="2" borderId="51" xfId="0" applyNumberFormat="1" applyFont="1" applyFill="1" applyBorder="1" applyAlignment="1" applyProtection="1">
      <alignment vertical="top"/>
    </xf>
    <xf numFmtId="164" fontId="13" fillId="2" borderId="5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vertical="top"/>
    </xf>
    <xf numFmtId="164" fontId="13" fillId="2" borderId="1" xfId="0" applyNumberFormat="1" applyFont="1" applyFill="1" applyBorder="1" applyAlignment="1" applyProtection="1">
      <alignment vertical="top"/>
    </xf>
    <xf numFmtId="164" fontId="11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horizontal="left" vertical="top"/>
    </xf>
    <xf numFmtId="0" fontId="11" fillId="2" borderId="1" xfId="0" applyNumberFormat="1" applyFont="1" applyFill="1" applyBorder="1" applyAlignment="1" applyProtection="1">
      <alignment vertical="top"/>
    </xf>
    <xf numFmtId="0" fontId="11" fillId="2" borderId="28" xfId="0" applyNumberFormat="1" applyFont="1" applyFill="1" applyBorder="1" applyAlignment="1" applyProtection="1">
      <alignment horizontal="left" vertical="top" wrapText="1"/>
    </xf>
    <xf numFmtId="0" fontId="13" fillId="2" borderId="28" xfId="0" applyNumberFormat="1" applyFont="1" applyFill="1" applyBorder="1" applyAlignment="1" applyProtection="1">
      <alignment horizontal="left" vertical="top" wrapText="1"/>
    </xf>
    <xf numFmtId="49" fontId="13" fillId="2" borderId="1" xfId="0" applyNumberFormat="1" applyFont="1" applyFill="1" applyBorder="1" applyAlignment="1" applyProtection="1">
      <alignment horizontal="right" vertical="top"/>
    </xf>
    <xf numFmtId="2" fontId="13" fillId="2" borderId="1" xfId="0" applyNumberFormat="1" applyFont="1" applyFill="1" applyBorder="1" applyAlignment="1" applyProtection="1">
      <alignment horizontal="right" vertical="top"/>
    </xf>
    <xf numFmtId="2" fontId="11" fillId="2" borderId="1" xfId="0" applyNumberFormat="1" applyFont="1" applyFill="1" applyBorder="1" applyAlignment="1" applyProtection="1">
      <alignment horizontal="right" vertical="top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4" fillId="0" borderId="39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0" borderId="5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3" fillId="0" borderId="10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8" fillId="0" borderId="5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3" fillId="0" borderId="9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  <xf numFmtId="0" fontId="11" fillId="0" borderId="7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194" t="s">
        <v>17</v>
      </c>
      <c r="B6" s="194"/>
      <c r="C6" s="194"/>
      <c r="D6" s="195"/>
      <c r="E6" s="196" t="s">
        <v>18</v>
      </c>
      <c r="F6" s="194"/>
      <c r="G6" s="195"/>
      <c r="H6" s="196" t="s">
        <v>19</v>
      </c>
      <c r="I6" s="197"/>
      <c r="J6" s="198"/>
      <c r="K6" s="196" t="s">
        <v>20</v>
      </c>
      <c r="L6" s="194"/>
      <c r="M6" s="195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199" t="s">
        <v>21</v>
      </c>
      <c r="AI6" s="200"/>
    </row>
    <row r="7" spans="1:35" ht="10.5" customHeight="1">
      <c r="A7" s="202" t="s">
        <v>22</v>
      </c>
      <c r="B7" s="202"/>
      <c r="C7" s="202"/>
      <c r="D7" s="203"/>
      <c r="E7" s="204" t="s">
        <v>23</v>
      </c>
      <c r="F7" s="205"/>
      <c r="G7" s="208"/>
      <c r="H7" s="204" t="s">
        <v>24</v>
      </c>
      <c r="I7" s="209"/>
      <c r="J7" s="210"/>
      <c r="K7" s="204" t="s">
        <v>25</v>
      </c>
      <c r="L7" s="205"/>
      <c r="M7" s="208"/>
      <c r="N7" s="204" t="s">
        <v>26</v>
      </c>
      <c r="O7" s="205"/>
      <c r="P7" s="208"/>
      <c r="Q7" s="204" t="s">
        <v>27</v>
      </c>
      <c r="R7" s="205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06" t="s">
        <v>29</v>
      </c>
      <c r="AI7" s="207"/>
    </row>
    <row r="8" spans="1:35">
      <c r="A8" s="10" t="s">
        <v>30</v>
      </c>
      <c r="B8" s="196" t="s">
        <v>31</v>
      </c>
      <c r="C8" s="194"/>
      <c r="D8" s="195"/>
      <c r="E8" s="204" t="s">
        <v>32</v>
      </c>
      <c r="F8" s="205"/>
      <c r="G8" s="208"/>
      <c r="H8" s="204" t="s">
        <v>33</v>
      </c>
      <c r="I8" s="209"/>
      <c r="J8" s="210"/>
      <c r="K8" s="204" t="s">
        <v>34</v>
      </c>
      <c r="L8" s="205"/>
      <c r="M8" s="208"/>
      <c r="N8" s="204" t="s">
        <v>35</v>
      </c>
      <c r="O8" s="205"/>
      <c r="P8" s="208"/>
      <c r="Q8" s="204" t="s">
        <v>36</v>
      </c>
      <c r="R8" s="205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04" t="s">
        <v>38</v>
      </c>
      <c r="C9" s="205"/>
      <c r="D9" s="208"/>
      <c r="E9" s="204" t="s">
        <v>39</v>
      </c>
      <c r="F9" s="205"/>
      <c r="G9" s="208"/>
      <c r="H9" s="204" t="s">
        <v>40</v>
      </c>
      <c r="I9" s="209"/>
      <c r="J9" s="210"/>
      <c r="K9" s="204" t="s">
        <v>39</v>
      </c>
      <c r="L9" s="205"/>
      <c r="M9" s="208"/>
      <c r="N9" s="20"/>
      <c r="O9" s="4" t="s">
        <v>39</v>
      </c>
      <c r="P9" s="4"/>
      <c r="Q9" s="204" t="s">
        <v>41</v>
      </c>
      <c r="R9" s="205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201" t="s">
        <v>45</v>
      </c>
      <c r="C10" s="202"/>
      <c r="D10" s="203"/>
      <c r="E10" s="4"/>
      <c r="F10" s="4"/>
      <c r="G10" s="17"/>
      <c r="H10" s="4"/>
      <c r="I10" s="4"/>
      <c r="J10" s="17"/>
      <c r="K10" s="201"/>
      <c r="L10" s="202"/>
      <c r="M10" s="203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11">
        <v>7</v>
      </c>
      <c r="R11" s="212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235">
        <v>121</v>
      </c>
      <c r="F14" s="235"/>
      <c r="G14" s="236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237"/>
      <c r="F15" s="237"/>
      <c r="G15" s="238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239">
        <v>2299</v>
      </c>
      <c r="L16" s="240"/>
      <c r="M16" s="240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19" t="s">
        <v>55</v>
      </c>
      <c r="AG18" s="219" t="s">
        <v>56</v>
      </c>
      <c r="AH18" s="196" t="s">
        <v>57</v>
      </c>
      <c r="AI18" s="194"/>
      <c r="AJ18" s="241" t="s">
        <v>58</v>
      </c>
    </row>
    <row r="19" spans="1:36" ht="8.25" customHeight="1">
      <c r="A19" s="10"/>
      <c r="B19" s="61"/>
      <c r="C19" s="62" t="s">
        <v>59</v>
      </c>
      <c r="D19" s="213" t="s">
        <v>60</v>
      </c>
      <c r="E19" s="214"/>
      <c r="F19" s="214"/>
      <c r="G19" s="214"/>
      <c r="H19" s="214"/>
      <c r="I19" s="214"/>
      <c r="J19" s="214"/>
      <c r="K19" s="215"/>
      <c r="L19" s="213" t="s">
        <v>61</v>
      </c>
      <c r="M19" s="214"/>
      <c r="N19" s="214"/>
      <c r="O19" s="214"/>
      <c r="P19" s="214"/>
      <c r="Q19" s="214"/>
      <c r="R19" s="214"/>
      <c r="S19" s="214"/>
      <c r="T19" s="213" t="s">
        <v>62</v>
      </c>
      <c r="U19" s="214"/>
      <c r="V19" s="214"/>
      <c r="W19" s="215"/>
      <c r="X19" s="213" t="s">
        <v>63</v>
      </c>
      <c r="Y19" s="214"/>
      <c r="Z19" s="214"/>
      <c r="AA19" s="214"/>
      <c r="AB19" s="11" t="s">
        <v>64</v>
      </c>
      <c r="AC19" s="12"/>
      <c r="AD19" s="12"/>
      <c r="AE19" s="13"/>
      <c r="AF19" s="220"/>
      <c r="AG19" s="223"/>
      <c r="AH19" s="201" t="s">
        <v>65</v>
      </c>
      <c r="AI19" s="202"/>
      <c r="AJ19" s="242"/>
    </row>
    <row r="20" spans="1:36" ht="7.5" customHeight="1">
      <c r="A20" s="16"/>
      <c r="B20" s="62"/>
      <c r="C20" s="62" t="s">
        <v>66</v>
      </c>
      <c r="D20" s="216"/>
      <c r="E20" s="217"/>
      <c r="F20" s="217"/>
      <c r="G20" s="217"/>
      <c r="H20" s="217"/>
      <c r="I20" s="217"/>
      <c r="J20" s="217"/>
      <c r="K20" s="218"/>
      <c r="L20" s="216"/>
      <c r="M20" s="217"/>
      <c r="N20" s="217"/>
      <c r="O20" s="217"/>
      <c r="P20" s="217"/>
      <c r="Q20" s="217"/>
      <c r="R20" s="217"/>
      <c r="S20" s="217"/>
      <c r="T20" s="216"/>
      <c r="U20" s="217"/>
      <c r="V20" s="217"/>
      <c r="W20" s="218"/>
      <c r="X20" s="216"/>
      <c r="Y20" s="217"/>
      <c r="Z20" s="217"/>
      <c r="AA20" s="217"/>
      <c r="AB20" s="63" t="s">
        <v>67</v>
      </c>
      <c r="AC20" s="9"/>
      <c r="AD20" s="9"/>
      <c r="AE20" s="15"/>
      <c r="AF20" s="220"/>
      <c r="AG20" s="223"/>
      <c r="AH20" s="196" t="s">
        <v>68</v>
      </c>
      <c r="AI20" s="194"/>
      <c r="AJ20" s="242"/>
    </row>
    <row r="21" spans="1:36">
      <c r="A21" s="16" t="s">
        <v>69</v>
      </c>
      <c r="B21" s="62" t="s">
        <v>70</v>
      </c>
      <c r="C21" s="62" t="s">
        <v>71</v>
      </c>
      <c r="D21" s="196" t="s">
        <v>72</v>
      </c>
      <c r="E21" s="229"/>
      <c r="F21" s="196" t="s">
        <v>73</v>
      </c>
      <c r="G21" s="229"/>
      <c r="H21" s="196" t="s">
        <v>74</v>
      </c>
      <c r="I21" s="229"/>
      <c r="J21" s="196" t="s">
        <v>75</v>
      </c>
      <c r="K21" s="229"/>
      <c r="L21" s="196" t="s">
        <v>76</v>
      </c>
      <c r="M21" s="229"/>
      <c r="N21" s="196"/>
      <c r="O21" s="229"/>
      <c r="P21" s="196"/>
      <c r="Q21" s="229"/>
      <c r="R21" s="196"/>
      <c r="S21" s="229"/>
      <c r="T21" s="196"/>
      <c r="U21" s="229"/>
      <c r="V21" s="225"/>
      <c r="W21" s="198"/>
      <c r="X21" s="225"/>
      <c r="Y21" s="198"/>
      <c r="Z21" s="225"/>
      <c r="AA21" s="198"/>
      <c r="AB21" s="225"/>
      <c r="AC21" s="198"/>
      <c r="AD21" s="225"/>
      <c r="AE21" s="198"/>
      <c r="AF21" s="221"/>
      <c r="AG21" s="223"/>
      <c r="AH21" s="64"/>
      <c r="AI21" s="65"/>
      <c r="AJ21" s="242"/>
    </row>
    <row r="22" spans="1:36" ht="11.25" customHeight="1">
      <c r="A22" s="16"/>
      <c r="B22" s="62"/>
      <c r="C22" s="62" t="s">
        <v>77</v>
      </c>
      <c r="D22" s="230"/>
      <c r="E22" s="231"/>
      <c r="F22" s="230"/>
      <c r="G22" s="231"/>
      <c r="H22" s="230"/>
      <c r="I22" s="231"/>
      <c r="J22" s="230"/>
      <c r="K22" s="231"/>
      <c r="L22" s="230"/>
      <c r="M22" s="231"/>
      <c r="N22" s="230"/>
      <c r="O22" s="231"/>
      <c r="P22" s="230"/>
      <c r="Q22" s="231"/>
      <c r="R22" s="230"/>
      <c r="S22" s="231"/>
      <c r="T22" s="230"/>
      <c r="U22" s="231"/>
      <c r="V22" s="226"/>
      <c r="W22" s="210"/>
      <c r="X22" s="226"/>
      <c r="Y22" s="210"/>
      <c r="Z22" s="226"/>
      <c r="AA22" s="210"/>
      <c r="AB22" s="226"/>
      <c r="AC22" s="210"/>
      <c r="AD22" s="226"/>
      <c r="AE22" s="210"/>
      <c r="AF22" s="221"/>
      <c r="AG22" s="223"/>
      <c r="AH22" s="61" t="s">
        <v>78</v>
      </c>
      <c r="AI22" s="7" t="s">
        <v>79</v>
      </c>
      <c r="AJ22" s="242"/>
    </row>
    <row r="23" spans="1:36" ht="7.5" customHeight="1">
      <c r="A23" s="15"/>
      <c r="B23" s="66"/>
      <c r="C23" s="66"/>
      <c r="D23" s="232"/>
      <c r="E23" s="233"/>
      <c r="F23" s="232"/>
      <c r="G23" s="233"/>
      <c r="H23" s="232"/>
      <c r="I23" s="233"/>
      <c r="J23" s="232"/>
      <c r="K23" s="233"/>
      <c r="L23" s="232"/>
      <c r="M23" s="233"/>
      <c r="N23" s="232"/>
      <c r="O23" s="233"/>
      <c r="P23" s="232"/>
      <c r="Q23" s="233"/>
      <c r="R23" s="232"/>
      <c r="S23" s="233"/>
      <c r="T23" s="232"/>
      <c r="U23" s="233"/>
      <c r="V23" s="227"/>
      <c r="W23" s="228"/>
      <c r="X23" s="227"/>
      <c r="Y23" s="228"/>
      <c r="Z23" s="227"/>
      <c r="AA23" s="228"/>
      <c r="AB23" s="227"/>
      <c r="AC23" s="228"/>
      <c r="AD23" s="227"/>
      <c r="AE23" s="228"/>
      <c r="AF23" s="222"/>
      <c r="AG23" s="224"/>
      <c r="AH23" s="66" t="s">
        <v>80</v>
      </c>
      <c r="AI23" s="14" t="s">
        <v>81</v>
      </c>
      <c r="AJ23" s="243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19" t="s">
        <v>55</v>
      </c>
      <c r="AG52" s="219" t="s">
        <v>56</v>
      </c>
      <c r="AH52" s="196" t="s">
        <v>57</v>
      </c>
      <c r="AI52" s="194"/>
      <c r="AJ52" s="244" t="s">
        <v>111</v>
      </c>
    </row>
    <row r="53" spans="1:36" ht="11.25" customHeight="1">
      <c r="A53" s="10"/>
      <c r="B53" s="61"/>
      <c r="C53" s="62" t="s">
        <v>59</v>
      </c>
      <c r="D53" s="213" t="s">
        <v>60</v>
      </c>
      <c r="E53" s="214"/>
      <c r="F53" s="214"/>
      <c r="G53" s="214"/>
      <c r="H53" s="214"/>
      <c r="I53" s="214"/>
      <c r="J53" s="214"/>
      <c r="K53" s="215"/>
      <c r="L53" s="213" t="s">
        <v>61</v>
      </c>
      <c r="M53" s="214"/>
      <c r="N53" s="214"/>
      <c r="O53" s="214"/>
      <c r="P53" s="214"/>
      <c r="Q53" s="214"/>
      <c r="R53" s="214"/>
      <c r="S53" s="214"/>
      <c r="T53" s="213" t="s">
        <v>62</v>
      </c>
      <c r="U53" s="214"/>
      <c r="V53" s="214"/>
      <c r="W53" s="215"/>
      <c r="X53" s="213" t="s">
        <v>63</v>
      </c>
      <c r="Y53" s="214"/>
      <c r="Z53" s="214"/>
      <c r="AA53" s="214"/>
      <c r="AB53" s="11" t="s">
        <v>112</v>
      </c>
      <c r="AC53" s="12"/>
      <c r="AD53" s="12"/>
      <c r="AE53" s="13"/>
      <c r="AF53" s="220"/>
      <c r="AG53" s="223"/>
      <c r="AH53" s="201" t="s">
        <v>65</v>
      </c>
      <c r="AI53" s="202"/>
      <c r="AJ53" s="244"/>
    </row>
    <row r="54" spans="1:36" ht="6.75" customHeight="1">
      <c r="A54" s="16"/>
      <c r="B54" s="62"/>
      <c r="C54" s="62" t="s">
        <v>66</v>
      </c>
      <c r="D54" s="216"/>
      <c r="E54" s="217"/>
      <c r="F54" s="217"/>
      <c r="G54" s="217"/>
      <c r="H54" s="217"/>
      <c r="I54" s="217"/>
      <c r="J54" s="217"/>
      <c r="K54" s="218"/>
      <c r="L54" s="216"/>
      <c r="M54" s="217"/>
      <c r="N54" s="217"/>
      <c r="O54" s="217"/>
      <c r="P54" s="217"/>
      <c r="Q54" s="217"/>
      <c r="R54" s="217"/>
      <c r="S54" s="217"/>
      <c r="T54" s="216"/>
      <c r="U54" s="217"/>
      <c r="V54" s="217"/>
      <c r="W54" s="218"/>
      <c r="X54" s="216"/>
      <c r="Y54" s="217"/>
      <c r="Z54" s="217"/>
      <c r="AA54" s="217"/>
      <c r="AB54" s="63" t="s">
        <v>67</v>
      </c>
      <c r="AC54" s="9"/>
      <c r="AD54" s="9"/>
      <c r="AE54" s="15"/>
      <c r="AF54" s="220"/>
      <c r="AG54" s="223"/>
      <c r="AH54" s="196" t="s">
        <v>68</v>
      </c>
      <c r="AI54" s="194"/>
      <c r="AJ54" s="244"/>
    </row>
    <row r="55" spans="1:36" ht="9" customHeight="1">
      <c r="A55" s="16" t="s">
        <v>69</v>
      </c>
      <c r="B55" s="62" t="s">
        <v>70</v>
      </c>
      <c r="C55" s="62" t="s">
        <v>71</v>
      </c>
      <c r="D55" s="196"/>
      <c r="E55" s="229"/>
      <c r="F55" s="196"/>
      <c r="G55" s="229"/>
      <c r="H55" s="196"/>
      <c r="I55" s="229"/>
      <c r="J55" s="196"/>
      <c r="K55" s="229"/>
      <c r="L55" s="196"/>
      <c r="M55" s="229"/>
      <c r="N55" s="196"/>
      <c r="O55" s="229"/>
      <c r="P55" s="196"/>
      <c r="Q55" s="229"/>
      <c r="R55" s="196"/>
      <c r="S55" s="229"/>
      <c r="T55" s="196"/>
      <c r="U55" s="229"/>
      <c r="V55" s="225"/>
      <c r="W55" s="198"/>
      <c r="X55" s="225"/>
      <c r="Y55" s="198"/>
      <c r="Z55" s="225"/>
      <c r="AA55" s="198"/>
      <c r="AB55" s="225"/>
      <c r="AC55" s="198"/>
      <c r="AD55" s="225"/>
      <c r="AE55" s="198"/>
      <c r="AF55" s="221"/>
      <c r="AG55" s="223"/>
      <c r="AH55" s="64"/>
      <c r="AI55" s="65"/>
      <c r="AJ55" s="244"/>
    </row>
    <row r="56" spans="1:36" ht="9.75" customHeight="1">
      <c r="A56" s="16"/>
      <c r="B56" s="62"/>
      <c r="C56" s="62" t="s">
        <v>77</v>
      </c>
      <c r="D56" s="230"/>
      <c r="E56" s="231"/>
      <c r="F56" s="230"/>
      <c r="G56" s="231"/>
      <c r="H56" s="230"/>
      <c r="I56" s="231"/>
      <c r="J56" s="230"/>
      <c r="K56" s="231"/>
      <c r="L56" s="230"/>
      <c r="M56" s="231"/>
      <c r="N56" s="230"/>
      <c r="O56" s="231"/>
      <c r="P56" s="230"/>
      <c r="Q56" s="231"/>
      <c r="R56" s="230"/>
      <c r="S56" s="231"/>
      <c r="T56" s="230"/>
      <c r="U56" s="231"/>
      <c r="V56" s="226"/>
      <c r="W56" s="210"/>
      <c r="X56" s="226"/>
      <c r="Y56" s="210"/>
      <c r="Z56" s="226"/>
      <c r="AA56" s="210"/>
      <c r="AB56" s="226"/>
      <c r="AC56" s="210"/>
      <c r="AD56" s="226"/>
      <c r="AE56" s="210"/>
      <c r="AF56" s="221"/>
      <c r="AG56" s="223"/>
      <c r="AH56" s="61" t="s">
        <v>78</v>
      </c>
      <c r="AI56" s="7" t="s">
        <v>79</v>
      </c>
      <c r="AJ56" s="244"/>
    </row>
    <row r="57" spans="1:36" ht="8.25" customHeight="1">
      <c r="A57" s="15"/>
      <c r="B57" s="66"/>
      <c r="C57" s="66"/>
      <c r="D57" s="232"/>
      <c r="E57" s="233"/>
      <c r="F57" s="232"/>
      <c r="G57" s="233"/>
      <c r="H57" s="232"/>
      <c r="I57" s="233"/>
      <c r="J57" s="232"/>
      <c r="K57" s="233"/>
      <c r="L57" s="232"/>
      <c r="M57" s="233"/>
      <c r="N57" s="232"/>
      <c r="O57" s="233"/>
      <c r="P57" s="232"/>
      <c r="Q57" s="233"/>
      <c r="R57" s="232"/>
      <c r="S57" s="233"/>
      <c r="T57" s="232"/>
      <c r="U57" s="233"/>
      <c r="V57" s="227"/>
      <c r="W57" s="228"/>
      <c r="X57" s="227"/>
      <c r="Y57" s="228"/>
      <c r="Z57" s="227"/>
      <c r="AA57" s="228"/>
      <c r="AB57" s="227"/>
      <c r="AC57" s="228"/>
      <c r="AD57" s="227"/>
      <c r="AE57" s="228"/>
      <c r="AF57" s="222"/>
      <c r="AG57" s="224"/>
      <c r="AH57" s="66" t="s">
        <v>80</v>
      </c>
      <c r="AI57" s="14" t="s">
        <v>81</v>
      </c>
      <c r="AJ57" s="244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34" t="s">
        <v>143</v>
      </c>
      <c r="W93" s="234"/>
      <c r="X93" s="234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34"/>
      <c r="W94" s="234"/>
      <c r="X94" s="234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L55:M57"/>
    <mergeCell ref="AB55:AC57"/>
    <mergeCell ref="AD55:AE57"/>
    <mergeCell ref="AF52:AF57"/>
    <mergeCell ref="P55:Q57"/>
    <mergeCell ref="R55:S57"/>
    <mergeCell ref="T55:U57"/>
    <mergeCell ref="V55:W57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E9:G9"/>
    <mergeCell ref="H9:J9"/>
    <mergeCell ref="K9:M9"/>
    <mergeCell ref="Q9:R9"/>
    <mergeCell ref="Q11:R11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A6:D6"/>
    <mergeCell ref="E6:G6"/>
    <mergeCell ref="H6:J6"/>
    <mergeCell ref="K6:M6"/>
    <mergeCell ref="AH6:AI6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2"/>
  <sheetViews>
    <sheetView tabSelected="1" zoomScale="130" zoomScaleNormal="130" workbookViewId="0">
      <selection activeCell="AD3" sqref="AD3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5" width="3.5703125" style="98" customWidth="1"/>
    <col min="6" max="6" width="3.7109375" style="98" customWidth="1"/>
    <col min="7" max="7" width="5.4257812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5.285156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7.140625" style="98" customWidth="1"/>
    <col min="33" max="33" width="5.42578125" style="98" customWidth="1"/>
    <col min="34" max="34" width="10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6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>
      <c r="A2" s="100" t="s">
        <v>196</v>
      </c>
      <c r="B2" s="100"/>
      <c r="C2" s="172" t="s">
        <v>197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10</v>
      </c>
      <c r="AF3" s="102"/>
      <c r="AG3" s="102"/>
      <c r="AH3" s="102"/>
      <c r="AI3" s="102"/>
      <c r="AJ3" s="100"/>
    </row>
    <row r="4" spans="1:36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 t="s">
        <v>201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>
      <c r="A6" s="246" t="s">
        <v>17</v>
      </c>
      <c r="B6" s="246"/>
      <c r="C6" s="246"/>
      <c r="D6" s="247"/>
      <c r="E6" s="245" t="s">
        <v>18</v>
      </c>
      <c r="F6" s="246"/>
      <c r="G6" s="247"/>
      <c r="H6" s="245" t="s">
        <v>19</v>
      </c>
      <c r="I6" s="246"/>
      <c r="J6" s="247"/>
      <c r="K6" s="245" t="s">
        <v>20</v>
      </c>
      <c r="L6" s="246"/>
      <c r="M6" s="247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51" t="s">
        <v>21</v>
      </c>
      <c r="AI6" s="287"/>
      <c r="AJ6" s="100"/>
    </row>
    <row r="7" spans="1:36">
      <c r="A7" s="249" t="s">
        <v>22</v>
      </c>
      <c r="B7" s="249"/>
      <c r="C7" s="249"/>
      <c r="D7" s="250"/>
      <c r="E7" s="255" t="s">
        <v>23</v>
      </c>
      <c r="F7" s="275"/>
      <c r="G7" s="257"/>
      <c r="H7" s="255" t="s">
        <v>24</v>
      </c>
      <c r="I7" s="275"/>
      <c r="J7" s="257"/>
      <c r="K7" s="255" t="s">
        <v>25</v>
      </c>
      <c r="L7" s="275"/>
      <c r="M7" s="257"/>
      <c r="N7" s="255" t="s">
        <v>26</v>
      </c>
      <c r="O7" s="275"/>
      <c r="P7" s="257"/>
      <c r="Q7" s="255" t="s">
        <v>27</v>
      </c>
      <c r="R7" s="275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73" t="s">
        <v>29</v>
      </c>
      <c r="AI7" s="274"/>
      <c r="AJ7" s="100"/>
    </row>
    <row r="8" spans="1:36">
      <c r="A8" s="108" t="s">
        <v>30</v>
      </c>
      <c r="B8" s="245" t="s">
        <v>31</v>
      </c>
      <c r="C8" s="246"/>
      <c r="D8" s="247"/>
      <c r="E8" s="255" t="s">
        <v>32</v>
      </c>
      <c r="F8" s="275"/>
      <c r="G8" s="257"/>
      <c r="H8" s="255" t="s">
        <v>33</v>
      </c>
      <c r="I8" s="275"/>
      <c r="J8" s="257"/>
      <c r="K8" s="255" t="s">
        <v>34</v>
      </c>
      <c r="L8" s="275"/>
      <c r="M8" s="257"/>
      <c r="N8" s="255" t="s">
        <v>35</v>
      </c>
      <c r="O8" s="275"/>
      <c r="P8" s="257"/>
      <c r="Q8" s="255" t="s">
        <v>36</v>
      </c>
      <c r="R8" s="275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>
      <c r="A9" s="116" t="s">
        <v>37</v>
      </c>
      <c r="B9" s="255" t="s">
        <v>38</v>
      </c>
      <c r="C9" s="275"/>
      <c r="D9" s="257"/>
      <c r="E9" s="255" t="s">
        <v>39</v>
      </c>
      <c r="F9" s="275"/>
      <c r="G9" s="257"/>
      <c r="H9" s="255" t="s">
        <v>40</v>
      </c>
      <c r="I9" s="275"/>
      <c r="J9" s="257"/>
      <c r="K9" s="255" t="s">
        <v>39</v>
      </c>
      <c r="L9" s="275"/>
      <c r="M9" s="257"/>
      <c r="N9" s="120"/>
      <c r="O9" s="100" t="s">
        <v>39</v>
      </c>
      <c r="P9" s="112"/>
      <c r="Q9" s="255" t="s">
        <v>41</v>
      </c>
      <c r="R9" s="275"/>
      <c r="S9" s="100"/>
      <c r="T9" s="100"/>
      <c r="U9" s="100"/>
      <c r="V9" s="100" t="s">
        <v>42</v>
      </c>
      <c r="W9" s="100"/>
      <c r="X9" s="103">
        <v>20</v>
      </c>
      <c r="Y9" s="100"/>
      <c r="Z9" s="103" t="s">
        <v>205</v>
      </c>
      <c r="AA9" s="103"/>
      <c r="AB9" s="100"/>
      <c r="AC9" s="100"/>
      <c r="AD9" s="100">
        <v>2025</v>
      </c>
      <c r="AE9" s="100" t="s">
        <v>44</v>
      </c>
      <c r="AF9" s="100"/>
      <c r="AG9" s="117"/>
      <c r="AH9" s="121"/>
      <c r="AI9" s="122"/>
      <c r="AJ9" s="100"/>
    </row>
    <row r="10" spans="1:36">
      <c r="A10" s="123"/>
      <c r="B10" s="248" t="s">
        <v>45</v>
      </c>
      <c r="C10" s="249"/>
      <c r="D10" s="250"/>
      <c r="E10" s="124"/>
      <c r="F10" s="107"/>
      <c r="G10" s="123"/>
      <c r="H10" s="124"/>
      <c r="I10" s="107"/>
      <c r="J10" s="123"/>
      <c r="K10" s="248"/>
      <c r="L10" s="249"/>
      <c r="M10" s="250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51">
        <v>7</v>
      </c>
      <c r="R11" s="252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59">
        <v>102</v>
      </c>
      <c r="F14" s="260"/>
      <c r="G14" s="261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>
      <c r="A15" s="139"/>
      <c r="B15" s="125"/>
      <c r="C15" s="140"/>
      <c r="D15" s="127"/>
      <c r="E15" s="262"/>
      <c r="F15" s="263"/>
      <c r="G15" s="264"/>
      <c r="H15" s="141"/>
      <c r="I15" s="142">
        <v>7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202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84">
        <v>714</v>
      </c>
      <c r="L16" s="285">
        <v>384.8</v>
      </c>
      <c r="M16" s="286">
        <v>364</v>
      </c>
      <c r="N16" s="125">
        <v>714</v>
      </c>
      <c r="O16" s="140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>
      <c r="A18" s="150" t="s">
        <v>53</v>
      </c>
      <c r="B18" s="137"/>
      <c r="C18" s="151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65" t="s">
        <v>55</v>
      </c>
      <c r="AG18" s="265" t="s">
        <v>56</v>
      </c>
      <c r="AH18" s="245" t="s">
        <v>57</v>
      </c>
      <c r="AI18" s="247"/>
      <c r="AJ18" s="268" t="s">
        <v>58</v>
      </c>
    </row>
    <row r="19" spans="1:36">
      <c r="A19" s="108"/>
      <c r="B19" s="152"/>
      <c r="C19" s="153" t="s">
        <v>59</v>
      </c>
      <c r="D19" s="174"/>
      <c r="E19" s="246" t="s">
        <v>61</v>
      </c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7"/>
      <c r="T19" s="245" t="s">
        <v>62</v>
      </c>
      <c r="U19" s="246"/>
      <c r="V19" s="246"/>
      <c r="W19" s="247"/>
      <c r="X19" s="245" t="s">
        <v>63</v>
      </c>
      <c r="Y19" s="246"/>
      <c r="Z19" s="246"/>
      <c r="AA19" s="247"/>
      <c r="AB19" s="109" t="s">
        <v>64</v>
      </c>
      <c r="AC19" s="110"/>
      <c r="AD19" s="110"/>
      <c r="AE19" s="111"/>
      <c r="AF19" s="266"/>
      <c r="AG19" s="266"/>
      <c r="AH19" s="248" t="s">
        <v>65</v>
      </c>
      <c r="AI19" s="250"/>
      <c r="AJ19" s="269"/>
    </row>
    <row r="20" spans="1:36" ht="9.75" customHeight="1">
      <c r="A20" s="116"/>
      <c r="B20" s="153"/>
      <c r="C20" s="153" t="s">
        <v>66</v>
      </c>
      <c r="D20" s="175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50"/>
      <c r="T20" s="248"/>
      <c r="U20" s="249"/>
      <c r="V20" s="249"/>
      <c r="W20" s="250"/>
      <c r="X20" s="248"/>
      <c r="Y20" s="249"/>
      <c r="Z20" s="249"/>
      <c r="AA20" s="250"/>
      <c r="AB20" s="124" t="s">
        <v>67</v>
      </c>
      <c r="AC20" s="107"/>
      <c r="AD20" s="107"/>
      <c r="AE20" s="115"/>
      <c r="AF20" s="266"/>
      <c r="AG20" s="266"/>
      <c r="AH20" s="271" t="s">
        <v>68</v>
      </c>
      <c r="AI20" s="272"/>
      <c r="AJ20" s="269"/>
    </row>
    <row r="21" spans="1:36">
      <c r="A21" s="116" t="s">
        <v>69</v>
      </c>
      <c r="B21" s="153" t="s">
        <v>70</v>
      </c>
      <c r="C21" s="153" t="s">
        <v>71</v>
      </c>
      <c r="D21" s="253" t="s">
        <v>178</v>
      </c>
      <c r="E21" s="254" t="s">
        <v>155</v>
      </c>
      <c r="F21" s="253" t="s">
        <v>203</v>
      </c>
      <c r="G21" s="247"/>
      <c r="H21" s="253" t="s">
        <v>179</v>
      </c>
      <c r="I21" s="247"/>
      <c r="J21" s="253" t="s">
        <v>161</v>
      </c>
      <c r="K21" s="247"/>
      <c r="L21" s="253" t="s">
        <v>180</v>
      </c>
      <c r="M21" s="247"/>
      <c r="N21" s="253" t="s">
        <v>182</v>
      </c>
      <c r="O21" s="247"/>
      <c r="P21" s="253" t="s">
        <v>181</v>
      </c>
      <c r="Q21" s="247"/>
      <c r="R21" s="258"/>
      <c r="S21" s="247"/>
      <c r="T21" s="245"/>
      <c r="U21" s="247"/>
      <c r="V21" s="278"/>
      <c r="W21" s="279"/>
      <c r="X21" s="278"/>
      <c r="Y21" s="279"/>
      <c r="Z21" s="278"/>
      <c r="AA21" s="279"/>
      <c r="AB21" s="278"/>
      <c r="AC21" s="279"/>
      <c r="AD21" s="278"/>
      <c r="AE21" s="279"/>
      <c r="AF21" s="266"/>
      <c r="AG21" s="266"/>
      <c r="AH21" s="155"/>
      <c r="AI21" s="155"/>
      <c r="AJ21" s="269"/>
    </row>
    <row r="22" spans="1:36" ht="10.5" customHeight="1">
      <c r="A22" s="116"/>
      <c r="B22" s="153"/>
      <c r="C22" s="153" t="s">
        <v>77</v>
      </c>
      <c r="D22" s="255"/>
      <c r="E22" s="256"/>
      <c r="F22" s="255"/>
      <c r="G22" s="257"/>
      <c r="H22" s="255"/>
      <c r="I22" s="257"/>
      <c r="J22" s="255"/>
      <c r="K22" s="257"/>
      <c r="L22" s="277"/>
      <c r="M22" s="257"/>
      <c r="N22" s="255"/>
      <c r="O22" s="257"/>
      <c r="P22" s="255"/>
      <c r="Q22" s="257"/>
      <c r="R22" s="255"/>
      <c r="S22" s="257"/>
      <c r="T22" s="255"/>
      <c r="U22" s="257"/>
      <c r="V22" s="280"/>
      <c r="W22" s="281"/>
      <c r="X22" s="280"/>
      <c r="Y22" s="281"/>
      <c r="Z22" s="280"/>
      <c r="AA22" s="281"/>
      <c r="AB22" s="280"/>
      <c r="AC22" s="281"/>
      <c r="AD22" s="280"/>
      <c r="AE22" s="281"/>
      <c r="AF22" s="266"/>
      <c r="AG22" s="266"/>
      <c r="AH22" s="152" t="s">
        <v>78</v>
      </c>
      <c r="AI22" s="152" t="s">
        <v>79</v>
      </c>
      <c r="AJ22" s="269"/>
    </row>
    <row r="23" spans="1:36" ht="11.25" customHeight="1">
      <c r="A23" s="115"/>
      <c r="B23" s="156"/>
      <c r="C23" s="156"/>
      <c r="D23" s="248"/>
      <c r="E23" s="250"/>
      <c r="F23" s="248"/>
      <c r="G23" s="250"/>
      <c r="H23" s="248"/>
      <c r="I23" s="250"/>
      <c r="J23" s="248"/>
      <c r="K23" s="250"/>
      <c r="L23" s="248"/>
      <c r="M23" s="250"/>
      <c r="N23" s="248"/>
      <c r="O23" s="250"/>
      <c r="P23" s="248"/>
      <c r="Q23" s="250"/>
      <c r="R23" s="248"/>
      <c r="S23" s="250"/>
      <c r="T23" s="248"/>
      <c r="U23" s="250"/>
      <c r="V23" s="282"/>
      <c r="W23" s="283"/>
      <c r="X23" s="282"/>
      <c r="Y23" s="283"/>
      <c r="Z23" s="282"/>
      <c r="AA23" s="283"/>
      <c r="AB23" s="282"/>
      <c r="AC23" s="283"/>
      <c r="AD23" s="282"/>
      <c r="AE23" s="283"/>
      <c r="AF23" s="267"/>
      <c r="AG23" s="267"/>
      <c r="AH23" s="156" t="s">
        <v>80</v>
      </c>
      <c r="AI23" s="156" t="s">
        <v>81</v>
      </c>
      <c r="AJ23" s="270"/>
    </row>
    <row r="24" spans="1:36">
      <c r="A24" s="154">
        <v>1</v>
      </c>
      <c r="B24" s="155">
        <v>2</v>
      </c>
      <c r="C24" s="155">
        <v>3</v>
      </c>
      <c r="D24" s="155">
        <v>4</v>
      </c>
      <c r="E24" s="155">
        <v>5</v>
      </c>
      <c r="F24" s="155">
        <v>6</v>
      </c>
      <c r="G24" s="155">
        <v>7</v>
      </c>
      <c r="H24" s="155">
        <v>8</v>
      </c>
      <c r="I24" s="155">
        <v>9</v>
      </c>
      <c r="J24" s="155">
        <v>10</v>
      </c>
      <c r="K24" s="155">
        <v>11</v>
      </c>
      <c r="L24" s="155">
        <v>12</v>
      </c>
      <c r="M24" s="155">
        <v>13</v>
      </c>
      <c r="N24" s="155">
        <v>14</v>
      </c>
      <c r="O24" s="155">
        <v>15</v>
      </c>
      <c r="P24" s="155">
        <v>16</v>
      </c>
      <c r="Q24" s="155">
        <v>17</v>
      </c>
      <c r="R24" s="155">
        <v>18</v>
      </c>
      <c r="S24" s="155">
        <v>19</v>
      </c>
      <c r="T24" s="155">
        <v>20</v>
      </c>
      <c r="U24" s="155">
        <v>21</v>
      </c>
      <c r="V24" s="155">
        <v>22</v>
      </c>
      <c r="W24" s="155">
        <v>23</v>
      </c>
      <c r="X24" s="155">
        <v>24</v>
      </c>
      <c r="Y24" s="155">
        <v>25</v>
      </c>
      <c r="Z24" s="155">
        <v>26</v>
      </c>
      <c r="AA24" s="155">
        <v>27</v>
      </c>
      <c r="AB24" s="155">
        <v>28</v>
      </c>
      <c r="AC24" s="155">
        <v>29</v>
      </c>
      <c r="AD24" s="155">
        <v>30</v>
      </c>
      <c r="AE24" s="155">
        <v>31</v>
      </c>
      <c r="AF24" s="155">
        <v>32</v>
      </c>
      <c r="AG24" s="155">
        <v>33</v>
      </c>
      <c r="AH24" s="155">
        <v>34</v>
      </c>
      <c r="AI24" s="155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60"/>
      <c r="E25" s="159"/>
      <c r="F25" s="159"/>
      <c r="G25" s="160">
        <v>7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>
        <f t="shared" ref="AJ25:AJ50" si="0">AG25*AH25</f>
        <v>0</v>
      </c>
    </row>
    <row r="26" spans="1:36" ht="9.75" customHeight="1">
      <c r="A26" s="161" t="s">
        <v>83</v>
      </c>
      <c r="B26" s="162"/>
      <c r="C26" s="162"/>
      <c r="D26" s="162"/>
      <c r="E26" s="177">
        <v>60</v>
      </c>
      <c r="F26" s="163"/>
      <c r="G26" s="162">
        <v>100</v>
      </c>
      <c r="H26" s="162">
        <v>200</v>
      </c>
      <c r="I26" s="163"/>
      <c r="J26" s="162">
        <v>69</v>
      </c>
      <c r="K26" s="163"/>
      <c r="L26" s="162">
        <v>180</v>
      </c>
      <c r="M26" s="163"/>
      <c r="N26" s="162">
        <v>200</v>
      </c>
      <c r="O26" s="162"/>
      <c r="P26" s="178" t="s">
        <v>187</v>
      </c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59">
        <f t="shared" si="0"/>
        <v>0</v>
      </c>
    </row>
    <row r="27" spans="1:36">
      <c r="A27" s="164" t="s">
        <v>203</v>
      </c>
      <c r="B27" s="165"/>
      <c r="C27" s="165"/>
      <c r="D27" s="179"/>
      <c r="E27" s="179"/>
      <c r="F27" s="180"/>
      <c r="G27" s="180">
        <v>0.1</v>
      </c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179"/>
      <c r="AB27" s="179"/>
      <c r="AC27" s="179"/>
      <c r="AD27" s="179"/>
      <c r="AE27" s="179"/>
      <c r="AF27" s="180">
        <v>0.1</v>
      </c>
      <c r="AG27" s="180">
        <v>450</v>
      </c>
      <c r="AH27" s="181">
        <v>0.7</v>
      </c>
      <c r="AI27" s="165"/>
      <c r="AJ27" s="159">
        <f>AG27*AH27</f>
        <v>315</v>
      </c>
    </row>
    <row r="28" spans="1:36">
      <c r="A28" s="166" t="s">
        <v>191</v>
      </c>
      <c r="B28" s="159"/>
      <c r="C28" s="159"/>
      <c r="D28" s="182"/>
      <c r="E28" s="182"/>
      <c r="F28" s="173"/>
      <c r="G28" s="173"/>
      <c r="H28" s="173">
        <v>0.03</v>
      </c>
      <c r="I28" s="173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73">
        <v>0.03</v>
      </c>
      <c r="AG28" s="173">
        <v>400</v>
      </c>
      <c r="AH28" s="183">
        <v>0.2</v>
      </c>
      <c r="AI28" s="159"/>
      <c r="AJ28" s="159">
        <f t="shared" si="0"/>
        <v>80</v>
      </c>
    </row>
    <row r="29" spans="1:36">
      <c r="A29" s="166" t="s">
        <v>200</v>
      </c>
      <c r="B29" s="159"/>
      <c r="C29" s="159"/>
      <c r="D29" s="182"/>
      <c r="E29" s="182"/>
      <c r="F29" s="173"/>
      <c r="G29" s="173"/>
      <c r="H29" s="182"/>
      <c r="I29" s="182"/>
      <c r="J29" s="182"/>
      <c r="K29" s="182"/>
      <c r="L29" s="173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2"/>
      <c r="Z29" s="182"/>
      <c r="AA29" s="182"/>
      <c r="AB29" s="182"/>
      <c r="AC29" s="182"/>
      <c r="AD29" s="173"/>
      <c r="AE29" s="173"/>
      <c r="AF29" s="173"/>
      <c r="AG29" s="173"/>
      <c r="AH29" s="183"/>
      <c r="AI29" s="159"/>
      <c r="AJ29" s="159">
        <f t="shared" si="0"/>
        <v>0</v>
      </c>
    </row>
    <row r="30" spans="1:36" ht="15.75" customHeight="1">
      <c r="A30" s="158" t="s">
        <v>174</v>
      </c>
      <c r="B30" s="159"/>
      <c r="C30" s="159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  <c r="AG30" s="182"/>
      <c r="AH30" s="184"/>
      <c r="AI30" s="159"/>
      <c r="AJ30" s="159">
        <f t="shared" si="0"/>
        <v>0</v>
      </c>
    </row>
    <row r="31" spans="1:36" ht="12.75" customHeight="1">
      <c r="A31" s="158" t="s">
        <v>88</v>
      </c>
      <c r="B31" s="159"/>
      <c r="C31" s="159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  <c r="AA31" s="182"/>
      <c r="AB31" s="182"/>
      <c r="AC31" s="182"/>
      <c r="AD31" s="182"/>
      <c r="AE31" s="182"/>
      <c r="AF31" s="182"/>
      <c r="AG31" s="182"/>
      <c r="AH31" s="184"/>
      <c r="AI31" s="159"/>
      <c r="AJ31" s="159">
        <f t="shared" si="0"/>
        <v>0</v>
      </c>
    </row>
    <row r="32" spans="1:36" ht="12.75" customHeight="1">
      <c r="A32" s="158" t="s">
        <v>89</v>
      </c>
      <c r="B32" s="159"/>
      <c r="C32" s="159"/>
      <c r="D32" s="182"/>
      <c r="E32" s="182"/>
      <c r="F32" s="182"/>
      <c r="G32" s="173"/>
      <c r="H32" s="173"/>
      <c r="I32" s="182"/>
      <c r="J32" s="173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73"/>
      <c r="AG32" s="173"/>
      <c r="AH32" s="183"/>
      <c r="AI32" s="159"/>
      <c r="AJ32" s="159">
        <f t="shared" si="0"/>
        <v>0</v>
      </c>
    </row>
    <row r="33" spans="1:36" ht="12" customHeight="1">
      <c r="A33" s="158" t="s">
        <v>90</v>
      </c>
      <c r="B33" s="159"/>
      <c r="C33" s="159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2"/>
      <c r="AD33" s="173"/>
      <c r="AE33" s="182"/>
      <c r="AF33" s="182"/>
      <c r="AG33" s="182"/>
      <c r="AH33" s="184"/>
      <c r="AI33" s="159"/>
      <c r="AJ33" s="159">
        <f t="shared" si="0"/>
        <v>0</v>
      </c>
    </row>
    <row r="34" spans="1:36">
      <c r="A34" s="158" t="s">
        <v>184</v>
      </c>
      <c r="B34" s="159"/>
      <c r="C34" s="159"/>
      <c r="D34" s="182"/>
      <c r="E34" s="182"/>
      <c r="F34" s="173"/>
      <c r="G34" s="173"/>
      <c r="H34" s="173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73"/>
      <c r="V34" s="182"/>
      <c r="W34" s="182"/>
      <c r="X34" s="182"/>
      <c r="Y34" s="182"/>
      <c r="Z34" s="182"/>
      <c r="AA34" s="182"/>
      <c r="AB34" s="182"/>
      <c r="AC34" s="182"/>
      <c r="AD34" s="182"/>
      <c r="AE34" s="182"/>
      <c r="AF34" s="173"/>
      <c r="AG34" s="173"/>
      <c r="AH34" s="183"/>
      <c r="AI34" s="159"/>
      <c r="AJ34" s="159">
        <f t="shared" si="0"/>
        <v>0</v>
      </c>
    </row>
    <row r="35" spans="1:36" ht="10.5" customHeight="1">
      <c r="A35" s="158" t="s">
        <v>92</v>
      </c>
      <c r="B35" s="159"/>
      <c r="C35" s="159"/>
      <c r="D35" s="182"/>
      <c r="E35" s="182"/>
      <c r="F35" s="173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2"/>
      <c r="AE35" s="182"/>
      <c r="AF35" s="173"/>
      <c r="AG35" s="173"/>
      <c r="AH35" s="183"/>
      <c r="AI35" s="159"/>
      <c r="AJ35" s="159">
        <f t="shared" si="0"/>
        <v>0</v>
      </c>
    </row>
    <row r="36" spans="1:36" ht="12.75" customHeight="1">
      <c r="A36" s="166" t="s">
        <v>165</v>
      </c>
      <c r="B36" s="159"/>
      <c r="C36" s="159"/>
      <c r="D36" s="182"/>
      <c r="E36" s="182"/>
      <c r="F36" s="173"/>
      <c r="G36" s="173"/>
      <c r="H36" s="173"/>
      <c r="I36" s="182"/>
      <c r="J36" s="173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73"/>
      <c r="Z36" s="182"/>
      <c r="AA36" s="182"/>
      <c r="AB36" s="182"/>
      <c r="AC36" s="182"/>
      <c r="AD36" s="182"/>
      <c r="AE36" s="182"/>
      <c r="AF36" s="173"/>
      <c r="AG36" s="173"/>
      <c r="AH36" s="183"/>
      <c r="AI36" s="159"/>
      <c r="AJ36" s="159">
        <f t="shared" si="0"/>
        <v>0</v>
      </c>
    </row>
    <row r="37" spans="1:36">
      <c r="A37" s="158" t="s">
        <v>94</v>
      </c>
      <c r="B37" s="159"/>
      <c r="C37" s="159"/>
      <c r="D37" s="182"/>
      <c r="E37" s="182"/>
      <c r="F37" s="173"/>
      <c r="G37" s="182"/>
      <c r="H37" s="173"/>
      <c r="I37" s="182"/>
      <c r="J37" s="182"/>
      <c r="K37" s="182"/>
      <c r="L37" s="185" t="s">
        <v>192</v>
      </c>
      <c r="M37" s="182"/>
      <c r="N37" s="182"/>
      <c r="O37" s="182"/>
      <c r="P37" s="185" t="s">
        <v>190</v>
      </c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91">
        <v>8.9999999999999993E-3</v>
      </c>
      <c r="AG37" s="191">
        <v>1200</v>
      </c>
      <c r="AH37" s="183">
        <v>0.05</v>
      </c>
      <c r="AI37" s="159"/>
      <c r="AJ37" s="159">
        <f t="shared" si="0"/>
        <v>60</v>
      </c>
    </row>
    <row r="38" spans="1:36" ht="12.75" customHeight="1">
      <c r="A38" s="158" t="s">
        <v>95</v>
      </c>
      <c r="B38" s="159"/>
      <c r="C38" s="159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4"/>
      <c r="AI38" s="159"/>
      <c r="AJ38" s="159">
        <f t="shared" si="0"/>
        <v>0</v>
      </c>
    </row>
    <row r="39" spans="1:36" ht="12" customHeight="1">
      <c r="A39" s="158" t="s">
        <v>96</v>
      </c>
      <c r="B39" s="159"/>
      <c r="C39" s="159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2"/>
      <c r="V39" s="182"/>
      <c r="W39" s="182"/>
      <c r="X39" s="182"/>
      <c r="Y39" s="182"/>
      <c r="Z39" s="182"/>
      <c r="AA39" s="182"/>
      <c r="AB39" s="182"/>
      <c r="AC39" s="182"/>
      <c r="AD39" s="182"/>
      <c r="AE39" s="182"/>
      <c r="AF39" s="182"/>
      <c r="AG39" s="182"/>
      <c r="AH39" s="184"/>
      <c r="AI39" s="159"/>
      <c r="AJ39" s="159">
        <f t="shared" si="0"/>
        <v>0</v>
      </c>
    </row>
    <row r="40" spans="1:36">
      <c r="A40" s="158" t="s">
        <v>97</v>
      </c>
      <c r="B40" s="159"/>
      <c r="C40" s="159"/>
      <c r="D40" s="182"/>
      <c r="E40" s="182"/>
      <c r="F40" s="173"/>
      <c r="G40" s="186" t="s">
        <v>188</v>
      </c>
      <c r="H40" s="182"/>
      <c r="I40" s="182"/>
      <c r="J40" s="173"/>
      <c r="K40" s="182"/>
      <c r="L40" s="182"/>
      <c r="M40" s="182"/>
      <c r="N40" s="182"/>
      <c r="O40" s="182"/>
      <c r="P40" s="182"/>
      <c r="Q40" s="182"/>
      <c r="R40" s="182"/>
      <c r="S40" s="182"/>
      <c r="T40" s="182"/>
      <c r="U40" s="182"/>
      <c r="V40" s="182"/>
      <c r="W40" s="182"/>
      <c r="X40" s="182"/>
      <c r="Y40" s="182"/>
      <c r="Z40" s="182"/>
      <c r="AA40" s="182"/>
      <c r="AB40" s="182"/>
      <c r="AC40" s="182"/>
      <c r="AD40" s="182"/>
      <c r="AE40" s="182"/>
      <c r="AF40" s="173">
        <v>5.0000000000000001E-3</v>
      </c>
      <c r="AG40" s="173">
        <v>190</v>
      </c>
      <c r="AH40" s="183">
        <v>0.05</v>
      </c>
      <c r="AI40" s="159"/>
      <c r="AJ40" s="159">
        <f t="shared" si="0"/>
        <v>9.5</v>
      </c>
    </row>
    <row r="41" spans="1:36" ht="9.75" customHeight="1">
      <c r="A41" s="166" t="s">
        <v>170</v>
      </c>
      <c r="B41" s="159"/>
      <c r="C41" s="159"/>
      <c r="D41" s="182"/>
      <c r="E41" s="173"/>
      <c r="F41" s="182"/>
      <c r="G41" s="173"/>
      <c r="H41" s="173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73"/>
      <c r="AG41" s="173"/>
      <c r="AH41" s="183"/>
      <c r="AI41" s="159"/>
      <c r="AJ41" s="159">
        <f t="shared" si="0"/>
        <v>0</v>
      </c>
    </row>
    <row r="42" spans="1:36" ht="13.5" customHeight="1">
      <c r="A42" s="158" t="s">
        <v>99</v>
      </c>
      <c r="B42" s="159"/>
      <c r="C42" s="159"/>
      <c r="D42" s="182"/>
      <c r="E42" s="173"/>
      <c r="F42" s="173"/>
      <c r="G42" s="173"/>
      <c r="H42" s="173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73"/>
      <c r="AD42" s="182"/>
      <c r="AE42" s="182"/>
      <c r="AF42" s="173"/>
      <c r="AG42" s="173"/>
      <c r="AH42" s="183"/>
      <c r="AI42" s="159" t="s">
        <v>172</v>
      </c>
      <c r="AJ42" s="159">
        <f t="shared" si="0"/>
        <v>0</v>
      </c>
    </row>
    <row r="43" spans="1:36" ht="12" customHeight="1">
      <c r="A43" s="158" t="s">
        <v>100</v>
      </c>
      <c r="B43" s="159"/>
      <c r="C43" s="159"/>
      <c r="D43" s="182"/>
      <c r="E43" s="182"/>
      <c r="F43" s="173"/>
      <c r="G43" s="173"/>
      <c r="H43" s="173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73"/>
      <c r="AE43" s="182"/>
      <c r="AF43" s="173"/>
      <c r="AG43" s="173"/>
      <c r="AH43" s="183"/>
      <c r="AI43" s="159"/>
      <c r="AJ43" s="159">
        <f t="shared" si="0"/>
        <v>0</v>
      </c>
    </row>
    <row r="44" spans="1:36" ht="13.5" customHeight="1">
      <c r="A44" s="166" t="s">
        <v>157</v>
      </c>
      <c r="B44" s="159"/>
      <c r="C44" s="159"/>
      <c r="D44" s="182"/>
      <c r="E44" s="173"/>
      <c r="F44" s="173"/>
      <c r="G44" s="173"/>
      <c r="H44" s="173"/>
      <c r="I44" s="182"/>
      <c r="J44" s="173"/>
      <c r="K44" s="182"/>
      <c r="L44" s="173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2"/>
      <c r="Z44" s="182"/>
      <c r="AA44" s="182"/>
      <c r="AB44" s="182"/>
      <c r="AC44" s="173"/>
      <c r="AD44" s="182"/>
      <c r="AE44" s="173"/>
      <c r="AF44" s="173">
        <v>0.01</v>
      </c>
      <c r="AG44" s="173">
        <v>30</v>
      </c>
      <c r="AH44" s="183">
        <v>0.01</v>
      </c>
      <c r="AI44" s="159"/>
      <c r="AJ44" s="159">
        <f t="shared" si="0"/>
        <v>0.3</v>
      </c>
    </row>
    <row r="45" spans="1:36" ht="9.75" customHeight="1">
      <c r="A45" s="166" t="s">
        <v>158</v>
      </c>
      <c r="B45" s="159"/>
      <c r="C45" s="159"/>
      <c r="D45" s="182"/>
      <c r="E45" s="182"/>
      <c r="F45" s="182"/>
      <c r="G45" s="173"/>
      <c r="H45" s="173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2"/>
      <c r="Z45" s="182"/>
      <c r="AA45" s="182"/>
      <c r="AB45" s="182"/>
      <c r="AC45" s="182"/>
      <c r="AD45" s="173"/>
      <c r="AE45" s="182"/>
      <c r="AF45" s="173"/>
      <c r="AG45" s="173"/>
      <c r="AH45" s="183"/>
      <c r="AI45" s="159"/>
      <c r="AJ45" s="159">
        <f t="shared" si="0"/>
        <v>0</v>
      </c>
    </row>
    <row r="46" spans="1:36" ht="10.5" customHeight="1">
      <c r="A46" s="158" t="s">
        <v>185</v>
      </c>
      <c r="B46" s="159"/>
      <c r="C46" s="159"/>
      <c r="D46" s="182"/>
      <c r="E46" s="182"/>
      <c r="F46" s="173"/>
      <c r="G46" s="173"/>
      <c r="H46" s="173"/>
      <c r="I46" s="182"/>
      <c r="J46" s="182"/>
      <c r="K46" s="182"/>
      <c r="L46" s="182"/>
      <c r="M46" s="182"/>
      <c r="N46" s="182"/>
      <c r="O46" s="182"/>
      <c r="P46" s="182"/>
      <c r="Q46" s="182"/>
      <c r="R46" s="182"/>
      <c r="S46" s="182"/>
      <c r="T46" s="182"/>
      <c r="U46" s="182"/>
      <c r="V46" s="182"/>
      <c r="W46" s="182"/>
      <c r="X46" s="182"/>
      <c r="Y46" s="182"/>
      <c r="Z46" s="173"/>
      <c r="AA46" s="182"/>
      <c r="AB46" s="182"/>
      <c r="AC46" s="182"/>
      <c r="AD46" s="187"/>
      <c r="AE46" s="182"/>
      <c r="AF46" s="173"/>
      <c r="AG46" s="173"/>
      <c r="AH46" s="183"/>
      <c r="AI46" s="159"/>
      <c r="AJ46" s="159">
        <f t="shared" si="0"/>
        <v>0</v>
      </c>
    </row>
    <row r="47" spans="1:36">
      <c r="A47" s="158" t="s">
        <v>183</v>
      </c>
      <c r="B47" s="159"/>
      <c r="C47" s="159"/>
      <c r="D47" s="182"/>
      <c r="E47" s="182"/>
      <c r="F47" s="173"/>
      <c r="G47" s="173"/>
      <c r="H47" s="182"/>
      <c r="I47" s="173"/>
      <c r="J47" s="173"/>
      <c r="K47" s="182"/>
      <c r="L47" s="173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2"/>
      <c r="Z47" s="182"/>
      <c r="AA47" s="182"/>
      <c r="AB47" s="182"/>
      <c r="AC47" s="182"/>
      <c r="AD47" s="182"/>
      <c r="AE47" s="182"/>
      <c r="AF47" s="173"/>
      <c r="AG47" s="173"/>
      <c r="AH47" s="183"/>
      <c r="AI47" s="159"/>
      <c r="AJ47" s="159">
        <f t="shared" si="0"/>
        <v>0</v>
      </c>
    </row>
    <row r="48" spans="1:36">
      <c r="A48" s="158" t="s">
        <v>168</v>
      </c>
      <c r="B48" s="159"/>
      <c r="C48" s="159"/>
      <c r="D48" s="182"/>
      <c r="E48" s="182"/>
      <c r="F48" s="173"/>
      <c r="G48" s="173"/>
      <c r="H48" s="173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182"/>
      <c r="Y48" s="182"/>
      <c r="Z48" s="182"/>
      <c r="AA48" s="182"/>
      <c r="AB48" s="182"/>
      <c r="AC48" s="182"/>
      <c r="AD48" s="182"/>
      <c r="AE48" s="182"/>
      <c r="AF48" s="173"/>
      <c r="AG48" s="173"/>
      <c r="AH48" s="183"/>
      <c r="AI48" s="159"/>
      <c r="AJ48" s="159">
        <f t="shared" si="0"/>
        <v>0</v>
      </c>
    </row>
    <row r="49" spans="1:36" ht="12.75" customHeight="1">
      <c r="A49" s="158" t="s">
        <v>106</v>
      </c>
      <c r="B49" s="159"/>
      <c r="C49" s="159"/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2"/>
      <c r="V49" s="182"/>
      <c r="W49" s="182"/>
      <c r="X49" s="182"/>
      <c r="Y49" s="182"/>
      <c r="Z49" s="182"/>
      <c r="AA49" s="182"/>
      <c r="AB49" s="182"/>
      <c r="AC49" s="182"/>
      <c r="AD49" s="182"/>
      <c r="AE49" s="182"/>
      <c r="AF49" s="182"/>
      <c r="AG49" s="182"/>
      <c r="AH49" s="184"/>
      <c r="AI49" s="159"/>
      <c r="AJ49" s="159">
        <f t="shared" si="0"/>
        <v>0</v>
      </c>
    </row>
    <row r="50" spans="1:36">
      <c r="A50" s="158" t="s">
        <v>107</v>
      </c>
      <c r="B50" s="159"/>
      <c r="C50" s="159"/>
      <c r="D50" s="182"/>
      <c r="E50" s="182"/>
      <c r="F50" s="173"/>
      <c r="G50" s="173"/>
      <c r="H50" s="182"/>
      <c r="I50" s="182"/>
      <c r="J50" s="182"/>
      <c r="K50" s="182"/>
      <c r="L50" s="182"/>
      <c r="M50" s="182"/>
      <c r="N50" s="182"/>
      <c r="O50" s="182"/>
      <c r="P50" s="185"/>
      <c r="Q50" s="182"/>
      <c r="R50" s="182"/>
      <c r="S50" s="182"/>
      <c r="T50" s="182"/>
      <c r="U50" s="182"/>
      <c r="V50" s="182"/>
      <c r="W50" s="182"/>
      <c r="X50" s="182"/>
      <c r="Y50" s="182"/>
      <c r="Z50" s="182"/>
      <c r="AA50" s="182"/>
      <c r="AB50" s="182"/>
      <c r="AC50" s="182"/>
      <c r="AD50" s="182"/>
      <c r="AE50" s="182"/>
      <c r="AF50" s="186"/>
      <c r="AG50" s="173"/>
      <c r="AH50" s="183"/>
      <c r="AI50" s="159"/>
      <c r="AJ50" s="159">
        <f t="shared" si="0"/>
        <v>0</v>
      </c>
    </row>
    <row r="51" spans="1:36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204</v>
      </c>
      <c r="AI51" s="135"/>
      <c r="AJ51" s="100"/>
    </row>
    <row r="52" spans="1:36">
      <c r="A52" s="150" t="s">
        <v>53</v>
      </c>
      <c r="B52" s="137"/>
      <c r="C52" s="151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65" t="s">
        <v>55</v>
      </c>
      <c r="AG52" s="265" t="s">
        <v>56</v>
      </c>
      <c r="AH52" s="245" t="s">
        <v>57</v>
      </c>
      <c r="AI52" s="247"/>
      <c r="AJ52" s="268" t="s">
        <v>111</v>
      </c>
    </row>
    <row r="53" spans="1:36">
      <c r="A53" s="108"/>
      <c r="B53" s="152"/>
      <c r="C53" s="153" t="s">
        <v>59</v>
      </c>
      <c r="D53" s="245" t="s">
        <v>61</v>
      </c>
      <c r="E53" s="246"/>
      <c r="F53" s="246"/>
      <c r="G53" s="246"/>
      <c r="H53" s="246"/>
      <c r="I53" s="246"/>
      <c r="J53" s="246"/>
      <c r="K53" s="246"/>
      <c r="L53" s="246"/>
      <c r="M53" s="246"/>
      <c r="N53" s="246"/>
      <c r="O53" s="246"/>
      <c r="P53" s="246"/>
      <c r="Q53" s="246"/>
      <c r="R53" s="246"/>
      <c r="S53" s="247"/>
      <c r="T53" s="245" t="s">
        <v>62</v>
      </c>
      <c r="U53" s="246"/>
      <c r="V53" s="246"/>
      <c r="W53" s="247"/>
      <c r="X53" s="245" t="s">
        <v>63</v>
      </c>
      <c r="Y53" s="246"/>
      <c r="Z53" s="246"/>
      <c r="AA53" s="247"/>
      <c r="AB53" s="109" t="s">
        <v>112</v>
      </c>
      <c r="AC53" s="110"/>
      <c r="AD53" s="110"/>
      <c r="AE53" s="111"/>
      <c r="AF53" s="266"/>
      <c r="AG53" s="266"/>
      <c r="AH53" s="248" t="s">
        <v>65</v>
      </c>
      <c r="AI53" s="250"/>
      <c r="AJ53" s="269"/>
    </row>
    <row r="54" spans="1:36">
      <c r="A54" s="116"/>
      <c r="B54" s="153"/>
      <c r="C54" s="153" t="s">
        <v>66</v>
      </c>
      <c r="D54" s="248"/>
      <c r="E54" s="249"/>
      <c r="F54" s="249"/>
      <c r="G54" s="249"/>
      <c r="H54" s="249"/>
      <c r="I54" s="249"/>
      <c r="J54" s="249"/>
      <c r="K54" s="249"/>
      <c r="L54" s="249"/>
      <c r="M54" s="249"/>
      <c r="N54" s="249"/>
      <c r="O54" s="249"/>
      <c r="P54" s="249"/>
      <c r="Q54" s="249"/>
      <c r="R54" s="249"/>
      <c r="S54" s="250"/>
      <c r="T54" s="248"/>
      <c r="U54" s="249"/>
      <c r="V54" s="249"/>
      <c r="W54" s="250"/>
      <c r="X54" s="248"/>
      <c r="Y54" s="249"/>
      <c r="Z54" s="249"/>
      <c r="AA54" s="250"/>
      <c r="AB54" s="124" t="s">
        <v>67</v>
      </c>
      <c r="AC54" s="107"/>
      <c r="AD54" s="107"/>
      <c r="AE54" s="115"/>
      <c r="AF54" s="266"/>
      <c r="AG54" s="266"/>
      <c r="AH54" s="271" t="s">
        <v>68</v>
      </c>
      <c r="AI54" s="272"/>
      <c r="AJ54" s="269"/>
    </row>
    <row r="55" spans="1:36">
      <c r="A55" s="116" t="s">
        <v>69</v>
      </c>
      <c r="B55" s="153" t="s">
        <v>70</v>
      </c>
      <c r="C55" s="153" t="s">
        <v>71</v>
      </c>
      <c r="D55" s="245" t="s">
        <v>178</v>
      </c>
      <c r="E55" s="247" t="s">
        <v>155</v>
      </c>
      <c r="F55" s="245" t="s">
        <v>186</v>
      </c>
      <c r="G55" s="247"/>
      <c r="H55" s="245" t="s">
        <v>179</v>
      </c>
      <c r="I55" s="247"/>
      <c r="J55" s="245" t="s">
        <v>161</v>
      </c>
      <c r="K55" s="247"/>
      <c r="L55" s="245" t="s">
        <v>180</v>
      </c>
      <c r="M55" s="247"/>
      <c r="N55" s="245" t="s">
        <v>182</v>
      </c>
      <c r="O55" s="247"/>
      <c r="P55" s="245" t="s">
        <v>181</v>
      </c>
      <c r="Q55" s="247"/>
      <c r="R55" s="245"/>
      <c r="S55" s="247"/>
      <c r="T55" s="245"/>
      <c r="U55" s="247"/>
      <c r="V55" s="278"/>
      <c r="W55" s="279"/>
      <c r="X55" s="278"/>
      <c r="Y55" s="279"/>
      <c r="Z55" s="278"/>
      <c r="AA55" s="279"/>
      <c r="AB55" s="278"/>
      <c r="AC55" s="279"/>
      <c r="AD55" s="278"/>
      <c r="AE55" s="279"/>
      <c r="AF55" s="266"/>
      <c r="AG55" s="266"/>
      <c r="AH55" s="155"/>
      <c r="AI55" s="155"/>
      <c r="AJ55" s="269"/>
    </row>
    <row r="56" spans="1:36">
      <c r="A56" s="116"/>
      <c r="B56" s="153"/>
      <c r="C56" s="153" t="s">
        <v>77</v>
      </c>
      <c r="D56" s="255"/>
      <c r="E56" s="257"/>
      <c r="F56" s="255"/>
      <c r="G56" s="257"/>
      <c r="H56" s="255"/>
      <c r="I56" s="257"/>
      <c r="J56" s="255"/>
      <c r="K56" s="257"/>
      <c r="L56" s="255"/>
      <c r="M56" s="257"/>
      <c r="N56" s="255"/>
      <c r="O56" s="257"/>
      <c r="P56" s="255"/>
      <c r="Q56" s="257"/>
      <c r="R56" s="255"/>
      <c r="S56" s="257"/>
      <c r="T56" s="255"/>
      <c r="U56" s="257"/>
      <c r="V56" s="280"/>
      <c r="W56" s="281"/>
      <c r="X56" s="280"/>
      <c r="Y56" s="281"/>
      <c r="Z56" s="280"/>
      <c r="AA56" s="281"/>
      <c r="AB56" s="280"/>
      <c r="AC56" s="281"/>
      <c r="AD56" s="280"/>
      <c r="AE56" s="281"/>
      <c r="AF56" s="266"/>
      <c r="AG56" s="266"/>
      <c r="AH56" s="152" t="s">
        <v>78</v>
      </c>
      <c r="AI56" s="152" t="s">
        <v>79</v>
      </c>
      <c r="AJ56" s="269"/>
    </row>
    <row r="57" spans="1:36">
      <c r="A57" s="115"/>
      <c r="B57" s="156"/>
      <c r="C57" s="156"/>
      <c r="D57" s="248"/>
      <c r="E57" s="250"/>
      <c r="F57" s="248"/>
      <c r="G57" s="250"/>
      <c r="H57" s="248"/>
      <c r="I57" s="250"/>
      <c r="J57" s="248"/>
      <c r="K57" s="250"/>
      <c r="L57" s="248"/>
      <c r="M57" s="250"/>
      <c r="N57" s="248"/>
      <c r="O57" s="250"/>
      <c r="P57" s="248"/>
      <c r="Q57" s="250"/>
      <c r="R57" s="248"/>
      <c r="S57" s="250"/>
      <c r="T57" s="248"/>
      <c r="U57" s="250"/>
      <c r="V57" s="282"/>
      <c r="W57" s="283"/>
      <c r="X57" s="282"/>
      <c r="Y57" s="283"/>
      <c r="Z57" s="282"/>
      <c r="AA57" s="283"/>
      <c r="AB57" s="282"/>
      <c r="AC57" s="283"/>
      <c r="AD57" s="282"/>
      <c r="AE57" s="283"/>
      <c r="AF57" s="267"/>
      <c r="AG57" s="267"/>
      <c r="AH57" s="156" t="s">
        <v>80</v>
      </c>
      <c r="AI57" s="156" t="s">
        <v>81</v>
      </c>
      <c r="AJ57" s="270"/>
    </row>
    <row r="58" spans="1:36">
      <c r="A58" s="154">
        <v>1</v>
      </c>
      <c r="B58" s="155">
        <v>2</v>
      </c>
      <c r="C58" s="155">
        <v>3</v>
      </c>
      <c r="D58" s="155">
        <v>4</v>
      </c>
      <c r="E58" s="155">
        <v>5</v>
      </c>
      <c r="F58" s="155">
        <v>6</v>
      </c>
      <c r="G58" s="155">
        <v>7</v>
      </c>
      <c r="H58" s="155">
        <v>8</v>
      </c>
      <c r="I58" s="155">
        <v>9</v>
      </c>
      <c r="J58" s="155">
        <v>10</v>
      </c>
      <c r="K58" s="155">
        <v>11</v>
      </c>
      <c r="L58" s="155">
        <v>12</v>
      </c>
      <c r="M58" s="155">
        <v>13</v>
      </c>
      <c r="N58" s="155">
        <v>14</v>
      </c>
      <c r="O58" s="155">
        <v>15</v>
      </c>
      <c r="P58" s="155">
        <v>16</v>
      </c>
      <c r="Q58" s="155">
        <v>17</v>
      </c>
      <c r="R58" s="155">
        <v>18</v>
      </c>
      <c r="S58" s="155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>
      <c r="A59" s="158" t="s">
        <v>113</v>
      </c>
      <c r="B59" s="157"/>
      <c r="C59" s="188"/>
      <c r="D59" s="182"/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2"/>
      <c r="R59" s="182"/>
      <c r="S59" s="182"/>
      <c r="T59" s="182"/>
      <c r="U59" s="182"/>
      <c r="V59" s="182"/>
      <c r="W59" s="182"/>
      <c r="X59" s="182"/>
      <c r="Y59" s="182"/>
      <c r="Z59" s="182"/>
      <c r="AA59" s="182"/>
      <c r="AB59" s="182"/>
      <c r="AC59" s="182"/>
      <c r="AD59" s="182"/>
      <c r="AE59" s="182"/>
      <c r="AF59" s="182"/>
      <c r="AG59" s="182"/>
      <c r="AH59" s="184"/>
      <c r="AI59" s="182"/>
      <c r="AJ59" s="182">
        <f t="shared" ref="AJ59:AJ67" si="1">AG59*AH59</f>
        <v>0</v>
      </c>
    </row>
    <row r="60" spans="1:36">
      <c r="A60" s="158" t="s">
        <v>114</v>
      </c>
      <c r="B60" s="157"/>
      <c r="C60" s="188"/>
      <c r="D60" s="182"/>
      <c r="E60" s="182"/>
      <c r="F60" s="182"/>
      <c r="G60" s="173"/>
      <c r="H60" s="182"/>
      <c r="I60" s="182"/>
      <c r="J60" s="182"/>
      <c r="K60" s="182"/>
      <c r="L60" s="173">
        <v>0.08</v>
      </c>
      <c r="M60" s="182"/>
      <c r="N60" s="182"/>
      <c r="O60" s="182"/>
      <c r="P60" s="182"/>
      <c r="Q60" s="182"/>
      <c r="R60" s="182"/>
      <c r="S60" s="182"/>
      <c r="T60" s="182"/>
      <c r="U60" s="182"/>
      <c r="V60" s="182"/>
      <c r="W60" s="182"/>
      <c r="X60" s="182"/>
      <c r="Y60" s="182"/>
      <c r="Z60" s="182"/>
      <c r="AA60" s="182"/>
      <c r="AB60" s="182"/>
      <c r="AC60" s="182"/>
      <c r="AD60" s="182"/>
      <c r="AE60" s="182"/>
      <c r="AF60" s="173">
        <v>0.08</v>
      </c>
      <c r="AG60" s="173">
        <v>55</v>
      </c>
      <c r="AH60" s="183">
        <v>0.5</v>
      </c>
      <c r="AI60" s="182"/>
      <c r="AJ60" s="182">
        <f t="shared" si="1"/>
        <v>27.5</v>
      </c>
    </row>
    <row r="61" spans="1:36">
      <c r="A61" s="158" t="s">
        <v>177</v>
      </c>
      <c r="B61" s="157"/>
      <c r="C61" s="188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2"/>
      <c r="T61" s="182"/>
      <c r="U61" s="182"/>
      <c r="V61" s="182"/>
      <c r="W61" s="182"/>
      <c r="X61" s="182"/>
      <c r="Y61" s="182"/>
      <c r="Z61" s="182"/>
      <c r="AA61" s="182"/>
      <c r="AB61" s="182"/>
      <c r="AC61" s="182"/>
      <c r="AD61" s="182"/>
      <c r="AE61" s="182"/>
      <c r="AF61" s="182"/>
      <c r="AG61" s="182"/>
      <c r="AH61" s="184"/>
      <c r="AI61" s="182"/>
      <c r="AJ61" s="182">
        <f t="shared" si="1"/>
        <v>0</v>
      </c>
    </row>
    <row r="62" spans="1:36" ht="12.75" customHeight="1">
      <c r="A62" s="158" t="s">
        <v>116</v>
      </c>
      <c r="B62" s="157"/>
      <c r="C62" s="188"/>
      <c r="D62" s="182"/>
      <c r="E62" s="173"/>
      <c r="F62" s="173"/>
      <c r="G62" s="173"/>
      <c r="H62" s="173"/>
      <c r="I62" s="182"/>
      <c r="J62" s="182"/>
      <c r="K62" s="173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  <c r="Y62" s="182"/>
      <c r="Z62" s="182"/>
      <c r="AA62" s="182"/>
      <c r="AB62" s="182"/>
      <c r="AC62" s="182"/>
      <c r="AD62" s="182"/>
      <c r="AE62" s="182"/>
      <c r="AF62" s="173"/>
      <c r="AG62" s="173"/>
      <c r="AH62" s="183"/>
      <c r="AI62" s="182"/>
      <c r="AJ62" s="182">
        <f t="shared" si="1"/>
        <v>0</v>
      </c>
    </row>
    <row r="63" spans="1:36" ht="10.5" customHeight="1">
      <c r="A63" s="158" t="s">
        <v>171</v>
      </c>
      <c r="B63" s="157"/>
      <c r="C63" s="188"/>
      <c r="D63" s="182"/>
      <c r="E63" s="182"/>
      <c r="F63" s="173"/>
      <c r="G63" s="182"/>
      <c r="H63" s="182"/>
      <c r="I63" s="182"/>
      <c r="J63" s="182"/>
      <c r="K63" s="182"/>
      <c r="L63" s="173"/>
      <c r="M63" s="182"/>
      <c r="N63" s="182"/>
      <c r="O63" s="182"/>
      <c r="P63" s="182"/>
      <c r="Q63" s="182"/>
      <c r="R63" s="182"/>
      <c r="S63" s="182"/>
      <c r="T63" s="182"/>
      <c r="U63" s="182"/>
      <c r="V63" s="182"/>
      <c r="W63" s="182"/>
      <c r="X63" s="182"/>
      <c r="Y63" s="182"/>
      <c r="Z63" s="182"/>
      <c r="AA63" s="182"/>
      <c r="AB63" s="182"/>
      <c r="AC63" s="182"/>
      <c r="AD63" s="182"/>
      <c r="AE63" s="182"/>
      <c r="AF63" s="173"/>
      <c r="AG63" s="173"/>
      <c r="AH63" s="183"/>
      <c r="AI63" s="182"/>
      <c r="AJ63" s="182">
        <f t="shared" si="1"/>
        <v>0</v>
      </c>
    </row>
    <row r="64" spans="1:36" ht="22.5">
      <c r="A64" s="158" t="s">
        <v>118</v>
      </c>
      <c r="B64" s="157"/>
      <c r="C64" s="188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182"/>
      <c r="V64" s="182"/>
      <c r="W64" s="182"/>
      <c r="X64" s="182"/>
      <c r="Y64" s="182"/>
      <c r="Z64" s="182"/>
      <c r="AA64" s="182"/>
      <c r="AB64" s="182"/>
      <c r="AC64" s="182"/>
      <c r="AD64" s="173"/>
      <c r="AE64" s="182"/>
      <c r="AF64" s="182"/>
      <c r="AG64" s="182"/>
      <c r="AH64" s="184"/>
      <c r="AI64" s="182"/>
      <c r="AJ64" s="182">
        <f t="shared" si="1"/>
        <v>0</v>
      </c>
    </row>
    <row r="65" spans="1:36">
      <c r="A65" s="158" t="s">
        <v>119</v>
      </c>
      <c r="B65" s="157"/>
      <c r="C65" s="188"/>
      <c r="D65" s="182"/>
      <c r="E65" s="182"/>
      <c r="F65" s="173"/>
      <c r="G65" s="173"/>
      <c r="H65" s="182"/>
      <c r="I65" s="182"/>
      <c r="J65" s="173"/>
      <c r="K65" s="182"/>
      <c r="L65" s="182"/>
      <c r="M65" s="182"/>
      <c r="N65" s="182"/>
      <c r="O65" s="182"/>
      <c r="P65" s="182"/>
      <c r="Q65" s="182"/>
      <c r="R65" s="182"/>
      <c r="S65" s="182"/>
      <c r="T65" s="182"/>
      <c r="U65" s="182"/>
      <c r="V65" s="182"/>
      <c r="W65" s="182"/>
      <c r="X65" s="182"/>
      <c r="Y65" s="182"/>
      <c r="Z65" s="182"/>
      <c r="AA65" s="182"/>
      <c r="AB65" s="182"/>
      <c r="AC65" s="182"/>
      <c r="AD65" s="182"/>
      <c r="AE65" s="182"/>
      <c r="AF65" s="173"/>
      <c r="AG65" s="173"/>
      <c r="AH65" s="183"/>
      <c r="AI65" s="182"/>
      <c r="AJ65" s="182">
        <f t="shared" si="1"/>
        <v>0</v>
      </c>
    </row>
    <row r="66" spans="1:36">
      <c r="A66" s="166" t="s">
        <v>93</v>
      </c>
      <c r="B66" s="157"/>
      <c r="C66" s="188"/>
      <c r="D66" s="182"/>
      <c r="E66" s="182"/>
      <c r="F66" s="182"/>
      <c r="G66" s="173"/>
      <c r="H66" s="182"/>
      <c r="I66" s="182"/>
      <c r="J66" s="182"/>
      <c r="K66" s="182"/>
      <c r="L66" s="173"/>
      <c r="M66" s="182"/>
      <c r="N66" s="182"/>
      <c r="O66" s="182"/>
      <c r="P66" s="182"/>
      <c r="Q66" s="182"/>
      <c r="R66" s="182"/>
      <c r="S66" s="182"/>
      <c r="T66" s="182"/>
      <c r="U66" s="182"/>
      <c r="V66" s="182"/>
      <c r="W66" s="182"/>
      <c r="X66" s="182"/>
      <c r="Y66" s="182"/>
      <c r="Z66" s="182"/>
      <c r="AA66" s="182"/>
      <c r="AB66" s="182"/>
      <c r="AC66" s="182"/>
      <c r="AD66" s="182"/>
      <c r="AE66" s="182"/>
      <c r="AF66" s="173"/>
      <c r="AG66" s="173"/>
      <c r="AH66" s="183"/>
      <c r="AI66" s="182"/>
      <c r="AJ66" s="182">
        <f t="shared" si="1"/>
        <v>0</v>
      </c>
    </row>
    <row r="67" spans="1:36" ht="12.75" customHeight="1">
      <c r="A67" s="158" t="s">
        <v>173</v>
      </c>
      <c r="B67" s="157"/>
      <c r="C67" s="188"/>
      <c r="D67" s="182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  <c r="R67" s="182"/>
      <c r="S67" s="182"/>
      <c r="T67" s="182"/>
      <c r="U67" s="182"/>
      <c r="V67" s="182"/>
      <c r="W67" s="182"/>
      <c r="X67" s="182"/>
      <c r="Y67" s="182"/>
      <c r="Z67" s="182"/>
      <c r="AA67" s="182"/>
      <c r="AB67" s="182"/>
      <c r="AC67" s="182"/>
      <c r="AD67" s="182"/>
      <c r="AE67" s="182"/>
      <c r="AF67" s="193"/>
      <c r="AG67" s="193"/>
      <c r="AH67" s="184"/>
      <c r="AI67" s="182"/>
      <c r="AJ67" s="182">
        <f t="shared" si="1"/>
        <v>0</v>
      </c>
    </row>
    <row r="68" spans="1:36">
      <c r="A68" s="158" t="s">
        <v>122</v>
      </c>
      <c r="B68" s="157"/>
      <c r="C68" s="188"/>
      <c r="D68" s="182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182"/>
      <c r="S68" s="182"/>
      <c r="T68" s="182"/>
      <c r="U68" s="182"/>
      <c r="V68" s="182"/>
      <c r="W68" s="182"/>
      <c r="X68" s="182"/>
      <c r="Y68" s="182"/>
      <c r="Z68" s="182"/>
      <c r="AA68" s="182"/>
      <c r="AB68" s="182"/>
      <c r="AC68" s="182"/>
      <c r="AD68" s="182"/>
      <c r="AE68" s="182"/>
      <c r="AF68" s="193"/>
      <c r="AG68" s="193"/>
      <c r="AH68" s="184"/>
      <c r="AI68" s="182"/>
      <c r="AJ68" s="182"/>
    </row>
    <row r="69" spans="1:36">
      <c r="A69" s="158" t="s">
        <v>123</v>
      </c>
      <c r="B69" s="157"/>
      <c r="C69" s="188"/>
      <c r="D69" s="182"/>
      <c r="E69" s="182"/>
      <c r="F69" s="182"/>
      <c r="G69" s="173"/>
      <c r="H69" s="182"/>
      <c r="I69" s="182"/>
      <c r="J69" s="173"/>
      <c r="K69" s="182"/>
      <c r="L69" s="182"/>
      <c r="M69" s="182"/>
      <c r="N69" s="185">
        <v>7.0000000000000001E-3</v>
      </c>
      <c r="O69" s="182"/>
      <c r="P69" s="182"/>
      <c r="Q69" s="182"/>
      <c r="R69" s="182"/>
      <c r="S69" s="182"/>
      <c r="T69" s="182"/>
      <c r="U69" s="182"/>
      <c r="V69" s="182"/>
      <c r="W69" s="182"/>
      <c r="X69" s="182"/>
      <c r="Y69" s="182"/>
      <c r="Z69" s="182"/>
      <c r="AA69" s="182"/>
      <c r="AB69" s="182"/>
      <c r="AC69" s="182"/>
      <c r="AD69" s="182"/>
      <c r="AE69" s="182"/>
      <c r="AF69" s="191">
        <v>7.0000000000000001E-3</v>
      </c>
      <c r="AG69" s="192">
        <v>90</v>
      </c>
      <c r="AH69" s="183">
        <v>0.05</v>
      </c>
      <c r="AI69" s="182"/>
      <c r="AJ69" s="182">
        <f t="shared" ref="AJ69:AJ78" si="2">AG69*AH69</f>
        <v>4.5</v>
      </c>
    </row>
    <row r="70" spans="1:36">
      <c r="A70" s="166" t="s">
        <v>159</v>
      </c>
      <c r="B70" s="157"/>
      <c r="C70" s="188"/>
      <c r="D70" s="182"/>
      <c r="E70" s="182"/>
      <c r="F70" s="173"/>
      <c r="G70" s="173"/>
      <c r="H70" s="182"/>
      <c r="I70" s="182"/>
      <c r="J70" s="182"/>
      <c r="K70" s="182"/>
      <c r="L70" s="182"/>
      <c r="M70" s="182"/>
      <c r="N70" s="182"/>
      <c r="O70" s="182"/>
      <c r="P70" s="182"/>
      <c r="Q70" s="182"/>
      <c r="R70" s="182"/>
      <c r="S70" s="182"/>
      <c r="T70" s="182"/>
      <c r="U70" s="182"/>
      <c r="V70" s="182"/>
      <c r="W70" s="182"/>
      <c r="X70" s="182"/>
      <c r="Y70" s="182"/>
      <c r="Z70" s="182"/>
      <c r="AA70" s="182"/>
      <c r="AB70" s="182"/>
      <c r="AC70" s="182"/>
      <c r="AD70" s="182"/>
      <c r="AE70" s="182"/>
      <c r="AF70" s="192"/>
      <c r="AG70" s="192"/>
      <c r="AH70" s="183"/>
      <c r="AI70" s="182"/>
      <c r="AJ70" s="182">
        <f t="shared" si="2"/>
        <v>0</v>
      </c>
    </row>
    <row r="71" spans="1:36">
      <c r="A71" s="158" t="s">
        <v>125</v>
      </c>
      <c r="B71" s="157"/>
      <c r="C71" s="188"/>
      <c r="D71" s="182"/>
      <c r="E71" s="182"/>
      <c r="F71" s="182"/>
      <c r="G71" s="173"/>
      <c r="H71" s="182"/>
      <c r="I71" s="182"/>
      <c r="J71" s="182"/>
      <c r="K71" s="182"/>
      <c r="L71" s="182"/>
      <c r="M71" s="182"/>
      <c r="N71" s="182"/>
      <c r="O71" s="182"/>
      <c r="P71" s="182"/>
      <c r="Q71" s="182"/>
      <c r="R71" s="182"/>
      <c r="S71" s="182"/>
      <c r="T71" s="182"/>
      <c r="U71" s="182"/>
      <c r="V71" s="182"/>
      <c r="W71" s="182"/>
      <c r="X71" s="182"/>
      <c r="Y71" s="182"/>
      <c r="Z71" s="182"/>
      <c r="AA71" s="182"/>
      <c r="AB71" s="182"/>
      <c r="AC71" s="182"/>
      <c r="AD71" s="182"/>
      <c r="AE71" s="182"/>
      <c r="AF71" s="192"/>
      <c r="AG71" s="192"/>
      <c r="AH71" s="183"/>
      <c r="AI71" s="182"/>
      <c r="AJ71" s="182">
        <f t="shared" si="2"/>
        <v>0</v>
      </c>
    </row>
    <row r="72" spans="1:36">
      <c r="A72" s="166" t="s">
        <v>175</v>
      </c>
      <c r="B72" s="157"/>
      <c r="C72" s="188"/>
      <c r="D72" s="182"/>
      <c r="E72" s="182"/>
      <c r="F72" s="182"/>
      <c r="G72" s="182"/>
      <c r="H72" s="186" t="s">
        <v>190</v>
      </c>
      <c r="I72" s="182"/>
      <c r="J72" s="182"/>
      <c r="K72" s="182"/>
      <c r="L72" s="182"/>
      <c r="M72" s="182"/>
      <c r="N72" s="182"/>
      <c r="O72" s="182"/>
      <c r="P72" s="182"/>
      <c r="Q72" s="182"/>
      <c r="R72" s="182"/>
      <c r="S72" s="182"/>
      <c r="T72" s="182"/>
      <c r="U72" s="182"/>
      <c r="V72" s="182"/>
      <c r="W72" s="182"/>
      <c r="X72" s="182"/>
      <c r="Y72" s="182"/>
      <c r="Z72" s="182"/>
      <c r="AA72" s="182"/>
      <c r="AB72" s="182"/>
      <c r="AC72" s="182"/>
      <c r="AD72" s="182"/>
      <c r="AE72" s="182"/>
      <c r="AF72" s="191" t="s">
        <v>190</v>
      </c>
      <c r="AG72" s="192">
        <v>300</v>
      </c>
      <c r="AH72" s="183">
        <v>0.01</v>
      </c>
      <c r="AI72" s="182"/>
      <c r="AJ72" s="182">
        <f t="shared" si="2"/>
        <v>3</v>
      </c>
    </row>
    <row r="73" spans="1:36">
      <c r="A73" s="158" t="s">
        <v>176</v>
      </c>
      <c r="B73" s="157"/>
      <c r="C73" s="188"/>
      <c r="D73" s="182"/>
      <c r="E73" s="182"/>
      <c r="F73" s="173"/>
      <c r="G73" s="173"/>
      <c r="H73" s="182"/>
      <c r="I73" s="182"/>
      <c r="J73" s="182"/>
      <c r="K73" s="182"/>
      <c r="L73" s="182"/>
      <c r="M73" s="182"/>
      <c r="N73" s="182"/>
      <c r="O73" s="182"/>
      <c r="P73" s="182"/>
      <c r="Q73" s="182"/>
      <c r="R73" s="182"/>
      <c r="S73" s="182"/>
      <c r="T73" s="182"/>
      <c r="U73" s="182"/>
      <c r="V73" s="182"/>
      <c r="W73" s="182"/>
      <c r="X73" s="182"/>
      <c r="Y73" s="182"/>
      <c r="Z73" s="182"/>
      <c r="AA73" s="182"/>
      <c r="AB73" s="182"/>
      <c r="AC73" s="182"/>
      <c r="AD73" s="182"/>
      <c r="AE73" s="182"/>
      <c r="AF73" s="173"/>
      <c r="AG73" s="173"/>
      <c r="AH73" s="183"/>
      <c r="AI73" s="182"/>
      <c r="AJ73" s="182">
        <f t="shared" si="2"/>
        <v>0</v>
      </c>
    </row>
    <row r="74" spans="1:36">
      <c r="A74" s="158" t="s">
        <v>128</v>
      </c>
      <c r="B74" s="157"/>
      <c r="C74" s="188"/>
      <c r="D74" s="182"/>
      <c r="E74" s="182"/>
      <c r="F74" s="173"/>
      <c r="G74" s="173"/>
      <c r="H74" s="173"/>
      <c r="I74" s="182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  <c r="V74" s="182"/>
      <c r="W74" s="182"/>
      <c r="X74" s="182"/>
      <c r="Y74" s="182"/>
      <c r="Z74" s="182"/>
      <c r="AA74" s="182"/>
      <c r="AB74" s="182"/>
      <c r="AC74" s="182"/>
      <c r="AD74" s="182"/>
      <c r="AE74" s="182"/>
      <c r="AF74" s="173"/>
      <c r="AG74" s="173"/>
      <c r="AH74" s="183"/>
      <c r="AI74" s="182"/>
      <c r="AJ74" s="182">
        <f t="shared" si="2"/>
        <v>0</v>
      </c>
    </row>
    <row r="75" spans="1:36" ht="13.5" customHeight="1">
      <c r="A75" s="158" t="s">
        <v>169</v>
      </c>
      <c r="B75" s="157"/>
      <c r="C75" s="188"/>
      <c r="D75" s="182"/>
      <c r="E75" s="182"/>
      <c r="F75" s="173"/>
      <c r="G75" s="173"/>
      <c r="H75" s="182"/>
      <c r="I75" s="182"/>
      <c r="J75" s="182"/>
      <c r="K75" s="182"/>
      <c r="L75" s="182"/>
      <c r="M75" s="182"/>
      <c r="N75" s="182"/>
      <c r="O75" s="182"/>
      <c r="P75" s="182"/>
      <c r="Q75" s="182"/>
      <c r="R75" s="182"/>
      <c r="S75" s="182"/>
      <c r="T75" s="182"/>
      <c r="U75" s="182"/>
      <c r="V75" s="182"/>
      <c r="W75" s="182"/>
      <c r="X75" s="182"/>
      <c r="Y75" s="182"/>
      <c r="Z75" s="182"/>
      <c r="AA75" s="182"/>
      <c r="AB75" s="182"/>
      <c r="AC75" s="182"/>
      <c r="AD75" s="182"/>
      <c r="AE75" s="182"/>
      <c r="AF75" s="192"/>
      <c r="AG75" s="192"/>
      <c r="AH75" s="183"/>
      <c r="AI75" s="182"/>
      <c r="AJ75" s="182">
        <f t="shared" si="2"/>
        <v>0</v>
      </c>
    </row>
    <row r="76" spans="1:36">
      <c r="A76" s="166" t="s">
        <v>167</v>
      </c>
      <c r="B76" s="157"/>
      <c r="C76" s="188"/>
      <c r="D76" s="182"/>
      <c r="E76" s="182">
        <v>0.06</v>
      </c>
      <c r="F76" s="173"/>
      <c r="G76" s="182"/>
      <c r="H76" s="173"/>
      <c r="I76" s="173"/>
      <c r="J76" s="173"/>
      <c r="K76" s="182"/>
      <c r="L76" s="182"/>
      <c r="M76" s="182"/>
      <c r="N76" s="182"/>
      <c r="O76" s="182"/>
      <c r="P76" s="182"/>
      <c r="Q76" s="182"/>
      <c r="R76" s="182"/>
      <c r="S76" s="182"/>
      <c r="T76" s="182"/>
      <c r="U76" s="182"/>
      <c r="V76" s="182"/>
      <c r="W76" s="182"/>
      <c r="X76" s="182"/>
      <c r="Y76" s="182"/>
      <c r="Z76" s="182"/>
      <c r="AA76" s="182"/>
      <c r="AB76" s="182"/>
      <c r="AC76" s="182"/>
      <c r="AD76" s="182"/>
      <c r="AE76" s="182"/>
      <c r="AF76" s="192">
        <v>0.06</v>
      </c>
      <c r="AG76" s="192">
        <v>400</v>
      </c>
      <c r="AH76" s="183">
        <v>0.26</v>
      </c>
      <c r="AI76" s="182"/>
      <c r="AJ76" s="182">
        <f t="shared" si="2"/>
        <v>104</v>
      </c>
    </row>
    <row r="77" spans="1:36">
      <c r="A77" s="158" t="s">
        <v>131</v>
      </c>
      <c r="B77" s="157"/>
      <c r="C77" s="188"/>
      <c r="D77" s="182"/>
      <c r="E77" s="182"/>
      <c r="F77" s="182"/>
      <c r="G77" s="173"/>
      <c r="H77" s="186">
        <v>0.108</v>
      </c>
      <c r="I77" s="182"/>
      <c r="J77" s="182"/>
      <c r="K77" s="182"/>
      <c r="L77" s="182"/>
      <c r="M77" s="182"/>
      <c r="N77" s="182"/>
      <c r="O77" s="182"/>
      <c r="P77" s="182"/>
      <c r="Q77" s="182"/>
      <c r="R77" s="182"/>
      <c r="S77" s="182"/>
      <c r="T77" s="182"/>
      <c r="U77" s="182"/>
      <c r="V77" s="182"/>
      <c r="W77" s="182"/>
      <c r="X77" s="182"/>
      <c r="Y77" s="182"/>
      <c r="Z77" s="182"/>
      <c r="AA77" s="182"/>
      <c r="AB77" s="182"/>
      <c r="AC77" s="182"/>
      <c r="AD77" s="182"/>
      <c r="AE77" s="182"/>
      <c r="AF77" s="191" t="s">
        <v>194</v>
      </c>
      <c r="AG77" s="192">
        <v>65</v>
      </c>
      <c r="AH77" s="183">
        <v>0.5</v>
      </c>
      <c r="AI77" s="182"/>
      <c r="AJ77" s="182">
        <f t="shared" si="2"/>
        <v>32.5</v>
      </c>
    </row>
    <row r="78" spans="1:36">
      <c r="A78" s="189" t="s">
        <v>132</v>
      </c>
      <c r="B78" s="188"/>
      <c r="C78" s="188"/>
      <c r="D78" s="182"/>
      <c r="E78" s="182"/>
      <c r="F78" s="182"/>
      <c r="G78" s="173"/>
      <c r="H78" s="173"/>
      <c r="I78" s="182"/>
      <c r="J78" s="173"/>
      <c r="K78" s="182"/>
      <c r="L78" s="182"/>
      <c r="M78" s="182"/>
      <c r="N78" s="182"/>
      <c r="O78" s="182"/>
      <c r="P78" s="182"/>
      <c r="Q78" s="182"/>
      <c r="R78" s="182"/>
      <c r="S78" s="182"/>
      <c r="T78" s="182"/>
      <c r="U78" s="182"/>
      <c r="V78" s="182"/>
      <c r="W78" s="182"/>
      <c r="X78" s="182"/>
      <c r="Y78" s="182"/>
      <c r="Z78" s="182"/>
      <c r="AA78" s="182"/>
      <c r="AB78" s="182"/>
      <c r="AC78" s="182"/>
      <c r="AD78" s="182"/>
      <c r="AE78" s="182"/>
      <c r="AF78" s="192"/>
      <c r="AG78" s="192"/>
      <c r="AH78" s="183"/>
      <c r="AI78" s="182"/>
      <c r="AJ78" s="182">
        <f t="shared" si="2"/>
        <v>0</v>
      </c>
    </row>
    <row r="79" spans="1:36">
      <c r="A79" s="189" t="s">
        <v>133</v>
      </c>
      <c r="B79" s="188"/>
      <c r="C79" s="188"/>
      <c r="D79" s="182"/>
      <c r="E79" s="182"/>
      <c r="F79" s="182"/>
      <c r="G79" s="182"/>
      <c r="H79" s="185" t="s">
        <v>189</v>
      </c>
      <c r="I79" s="182"/>
      <c r="J79" s="182"/>
      <c r="K79" s="182"/>
      <c r="L79" s="173"/>
      <c r="M79" s="173"/>
      <c r="N79" s="182"/>
      <c r="O79" s="182"/>
      <c r="P79" s="185" t="s">
        <v>193</v>
      </c>
      <c r="Q79" s="182"/>
      <c r="R79" s="182"/>
      <c r="S79" s="182"/>
      <c r="T79" s="182"/>
      <c r="U79" s="182"/>
      <c r="V79" s="182"/>
      <c r="W79" s="182"/>
      <c r="X79" s="182"/>
      <c r="Y79" s="182"/>
      <c r="Z79" s="182"/>
      <c r="AA79" s="182"/>
      <c r="AB79" s="182"/>
      <c r="AC79" s="182"/>
      <c r="AD79" s="182"/>
      <c r="AE79" s="182"/>
      <c r="AF79" s="191">
        <v>1.2999999999999999E-2</v>
      </c>
      <c r="AG79" s="192">
        <v>45</v>
      </c>
      <c r="AH79" s="183">
        <v>0.06</v>
      </c>
      <c r="AI79" s="182"/>
      <c r="AJ79" s="173">
        <f>AG79*AH79</f>
        <v>2.6999999999999997</v>
      </c>
    </row>
    <row r="80" spans="1:36">
      <c r="A80" s="189" t="s">
        <v>134</v>
      </c>
      <c r="B80" s="188"/>
      <c r="C80" s="188"/>
      <c r="D80" s="182"/>
      <c r="E80" s="182"/>
      <c r="F80" s="182"/>
      <c r="G80" s="182"/>
      <c r="H80" s="186">
        <v>0.01</v>
      </c>
      <c r="I80" s="173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182"/>
      <c r="V80" s="182"/>
      <c r="W80" s="182"/>
      <c r="X80" s="182"/>
      <c r="Y80" s="182"/>
      <c r="Z80" s="173"/>
      <c r="AA80" s="182"/>
      <c r="AB80" s="173"/>
      <c r="AC80" s="182"/>
      <c r="AD80" s="182"/>
      <c r="AE80" s="182"/>
      <c r="AF80" s="191" t="s">
        <v>195</v>
      </c>
      <c r="AG80" s="192">
        <v>150</v>
      </c>
      <c r="AH80" s="183">
        <v>0.06</v>
      </c>
      <c r="AI80" s="159"/>
      <c r="AJ80" s="159">
        <f t="shared" ref="AJ80:AJ86" si="3">AG80*AH80</f>
        <v>9</v>
      </c>
    </row>
    <row r="81" spans="1:37">
      <c r="A81" s="189" t="s">
        <v>164</v>
      </c>
      <c r="B81" s="188"/>
      <c r="C81" s="188"/>
      <c r="D81" s="182"/>
      <c r="E81" s="182"/>
      <c r="F81" s="182"/>
      <c r="G81" s="182"/>
      <c r="H81" s="173"/>
      <c r="I81" s="182"/>
      <c r="J81" s="173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Y81" s="182"/>
      <c r="Z81" s="182"/>
      <c r="AA81" s="182"/>
      <c r="AB81" s="182"/>
      <c r="AC81" s="182"/>
      <c r="AD81" s="182"/>
      <c r="AE81" s="182"/>
      <c r="AF81" s="192"/>
      <c r="AG81" s="192"/>
      <c r="AH81" s="183"/>
      <c r="AI81" s="159"/>
      <c r="AJ81" s="159">
        <f t="shared" si="3"/>
        <v>0</v>
      </c>
    </row>
    <row r="82" spans="1:37">
      <c r="A82" s="189" t="s">
        <v>163</v>
      </c>
      <c r="B82" s="188"/>
      <c r="C82" s="188"/>
      <c r="D82" s="182"/>
      <c r="E82" s="182"/>
      <c r="F82" s="182"/>
      <c r="G82" s="173"/>
      <c r="H82" s="173"/>
      <c r="I82" s="182"/>
      <c r="J82" s="182"/>
      <c r="K82" s="182"/>
      <c r="L82" s="182"/>
      <c r="M82" s="182"/>
      <c r="N82" s="182"/>
      <c r="O82" s="182"/>
      <c r="P82" s="182"/>
      <c r="Q82" s="182"/>
      <c r="R82" s="182"/>
      <c r="S82" s="182"/>
      <c r="T82" s="182"/>
      <c r="U82" s="182"/>
      <c r="V82" s="182"/>
      <c r="W82" s="182"/>
      <c r="X82" s="182"/>
      <c r="Y82" s="182"/>
      <c r="Z82" s="182"/>
      <c r="AA82" s="182"/>
      <c r="AB82" s="182"/>
      <c r="AC82" s="182"/>
      <c r="AD82" s="182"/>
      <c r="AE82" s="182"/>
      <c r="AF82" s="192"/>
      <c r="AG82" s="192"/>
      <c r="AH82" s="183"/>
      <c r="AI82" s="159"/>
      <c r="AJ82" s="159">
        <f t="shared" si="3"/>
        <v>0</v>
      </c>
    </row>
    <row r="83" spans="1:37">
      <c r="A83" s="189" t="s">
        <v>137</v>
      </c>
      <c r="B83" s="188"/>
      <c r="C83" s="188"/>
      <c r="D83" s="182"/>
      <c r="E83" s="173"/>
      <c r="F83" s="182"/>
      <c r="G83" s="173"/>
      <c r="H83" s="173"/>
      <c r="I83" s="182"/>
      <c r="J83" s="185" t="s">
        <v>198</v>
      </c>
      <c r="K83" s="182"/>
      <c r="L83" s="182"/>
      <c r="M83" s="173"/>
      <c r="N83" s="182"/>
      <c r="O83" s="182"/>
      <c r="P83" s="182"/>
      <c r="Q83" s="182"/>
      <c r="R83" s="182"/>
      <c r="S83" s="182"/>
      <c r="T83" s="182"/>
      <c r="U83" s="182"/>
      <c r="V83" s="182"/>
      <c r="W83" s="182"/>
      <c r="X83" s="182"/>
      <c r="Y83" s="182"/>
      <c r="Z83" s="182"/>
      <c r="AA83" s="182"/>
      <c r="AB83" s="182"/>
      <c r="AC83" s="182"/>
      <c r="AD83" s="182"/>
      <c r="AE83" s="182"/>
      <c r="AF83" s="191" t="s">
        <v>198</v>
      </c>
      <c r="AG83" s="192">
        <v>90</v>
      </c>
      <c r="AH83" s="183">
        <v>0.4</v>
      </c>
      <c r="AI83" s="159"/>
      <c r="AJ83" s="159">
        <f t="shared" si="3"/>
        <v>36</v>
      </c>
    </row>
    <row r="84" spans="1:37">
      <c r="A84" s="190" t="s">
        <v>160</v>
      </c>
      <c r="B84" s="188"/>
      <c r="C84" s="188"/>
      <c r="D84" s="182"/>
      <c r="E84" s="182"/>
      <c r="F84" s="173"/>
      <c r="G84" s="173"/>
      <c r="H84" s="173"/>
      <c r="I84" s="182"/>
      <c r="J84" s="185" t="s">
        <v>199</v>
      </c>
      <c r="K84" s="182"/>
      <c r="L84" s="182"/>
      <c r="M84" s="182"/>
      <c r="N84" s="182"/>
      <c r="O84" s="182"/>
      <c r="P84" s="182"/>
      <c r="Q84" s="182"/>
      <c r="R84" s="182"/>
      <c r="S84" s="182"/>
      <c r="T84" s="182"/>
      <c r="U84" s="182"/>
      <c r="V84" s="182"/>
      <c r="W84" s="182"/>
      <c r="X84" s="182"/>
      <c r="Y84" s="182"/>
      <c r="Z84" s="182"/>
      <c r="AA84" s="182"/>
      <c r="AB84" s="182"/>
      <c r="AC84" s="182"/>
      <c r="AD84" s="182"/>
      <c r="AE84" s="182"/>
      <c r="AF84" s="191" t="s">
        <v>199</v>
      </c>
      <c r="AG84" s="192">
        <v>100</v>
      </c>
      <c r="AH84" s="173">
        <v>0.3</v>
      </c>
      <c r="AI84" s="159"/>
      <c r="AJ84" s="159">
        <f t="shared" si="3"/>
        <v>30</v>
      </c>
    </row>
    <row r="85" spans="1:37">
      <c r="A85" s="189" t="s">
        <v>139</v>
      </c>
      <c r="B85" s="188"/>
      <c r="C85" s="188"/>
      <c r="D85" s="182"/>
      <c r="E85" s="173"/>
      <c r="F85" s="173"/>
      <c r="G85" s="173"/>
      <c r="H85" s="182"/>
      <c r="I85" s="182"/>
      <c r="J85" s="182"/>
      <c r="K85" s="182"/>
      <c r="L85" s="182"/>
      <c r="M85" s="182"/>
      <c r="N85" s="182"/>
      <c r="O85" s="182"/>
      <c r="P85" s="182"/>
      <c r="Q85" s="182"/>
      <c r="R85" s="182"/>
      <c r="S85" s="182"/>
      <c r="T85" s="182"/>
      <c r="U85" s="182"/>
      <c r="V85" s="182"/>
      <c r="W85" s="182"/>
      <c r="X85" s="182"/>
      <c r="Y85" s="182"/>
      <c r="Z85" s="182"/>
      <c r="AA85" s="182"/>
      <c r="AB85" s="182"/>
      <c r="AC85" s="182"/>
      <c r="AD85" s="182"/>
      <c r="AE85" s="182"/>
      <c r="AF85" s="192"/>
      <c r="AG85" s="192"/>
      <c r="AH85" s="173"/>
      <c r="AI85" s="159"/>
      <c r="AJ85" s="159">
        <f t="shared" si="3"/>
        <v>0</v>
      </c>
    </row>
    <row r="86" spans="1:37">
      <c r="A86" s="189" t="s">
        <v>140</v>
      </c>
      <c r="B86" s="188"/>
      <c r="C86" s="188"/>
      <c r="D86" s="182"/>
      <c r="E86" s="182"/>
      <c r="F86" s="182"/>
      <c r="G86" s="173"/>
      <c r="H86" s="182"/>
      <c r="I86" s="182"/>
      <c r="J86" s="182"/>
      <c r="K86" s="182"/>
      <c r="L86" s="182"/>
      <c r="M86" s="182"/>
      <c r="N86" s="182"/>
      <c r="O86" s="182"/>
      <c r="P86" s="182"/>
      <c r="Q86" s="182"/>
      <c r="R86" s="182"/>
      <c r="S86" s="182"/>
      <c r="T86" s="182"/>
      <c r="U86" s="182"/>
      <c r="V86" s="182"/>
      <c r="W86" s="182"/>
      <c r="X86" s="182"/>
      <c r="Y86" s="182"/>
      <c r="Z86" s="182"/>
      <c r="AA86" s="182"/>
      <c r="AB86" s="182"/>
      <c r="AC86" s="182"/>
      <c r="AD86" s="182"/>
      <c r="AE86" s="182"/>
      <c r="AF86" s="173"/>
      <c r="AG86" s="173"/>
      <c r="AH86" s="173"/>
      <c r="AI86" s="159"/>
      <c r="AJ86" s="159">
        <f t="shared" si="3"/>
        <v>0</v>
      </c>
      <c r="AK86" s="99" t="s">
        <v>172</v>
      </c>
    </row>
    <row r="87" spans="1:37" ht="9" customHeight="1">
      <c r="A87" s="110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76">
        <f>AJ27+AJ28+AJ29+AJ30+AJ31+AJ32+AJ33+AJ34+AJ35++AJ36+AJ37+AJ38+AJ39+AJ40+AJ41+AJ42+AJ43+AJ44+AJ45+AJ46+AJ47+AJ48+AJ49+AJ50+AJ59+AJ60+AJ61+AJ62+AJ63+AJ64+AJ65+AJ66+AJ67+AJ68+AJ69+AJ70+AJ71+AJ72+AJ73+AJ74+AJ75+AJ76+AJ77+AJ78+AJ79+AJ80+AJ81+AJ82+AJ83+AJ84+AJ85+AJ86</f>
        <v>714</v>
      </c>
    </row>
    <row r="88" spans="1:37">
      <c r="A88" s="167" t="s">
        <v>141</v>
      </c>
      <c r="B88" s="120"/>
      <c r="C88" s="100"/>
      <c r="D88" s="100"/>
      <c r="E88" s="100"/>
      <c r="F88" s="100"/>
      <c r="G88" s="100"/>
      <c r="H88" s="100"/>
      <c r="I88" s="100"/>
      <c r="J88" s="100"/>
      <c r="K88" s="100"/>
      <c r="L88" s="167" t="s">
        <v>142</v>
      </c>
      <c r="M88" s="120"/>
      <c r="N88" s="100"/>
      <c r="O88" s="100"/>
      <c r="P88" s="100"/>
      <c r="Q88" s="100"/>
      <c r="R88" s="103" t="s">
        <v>166</v>
      </c>
      <c r="S88" s="100"/>
      <c r="T88" s="100"/>
      <c r="U88" s="100"/>
      <c r="V88" s="276" t="s">
        <v>143</v>
      </c>
      <c r="W88" s="276"/>
      <c r="X88" s="276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68"/>
    </row>
    <row r="89" spans="1:37">
      <c r="A89" s="167" t="s">
        <v>144</v>
      </c>
      <c r="B89" s="120"/>
      <c r="C89" s="100"/>
      <c r="D89" s="100"/>
      <c r="E89" s="100"/>
      <c r="F89" s="100"/>
      <c r="G89" s="100"/>
      <c r="H89" s="100"/>
      <c r="I89" s="100"/>
      <c r="J89" s="100"/>
      <c r="K89" s="100"/>
      <c r="L89" s="167" t="s">
        <v>145</v>
      </c>
      <c r="M89" s="120"/>
      <c r="N89" s="100"/>
      <c r="O89" s="100"/>
      <c r="P89" s="100"/>
      <c r="Q89" s="100"/>
      <c r="R89" s="100"/>
      <c r="S89" s="100"/>
      <c r="T89" s="100"/>
      <c r="U89" s="100"/>
      <c r="V89" s="276"/>
      <c r="W89" s="276"/>
      <c r="X89" s="276"/>
      <c r="Y89" s="107" t="s">
        <v>146</v>
      </c>
      <c r="Z89" s="107"/>
      <c r="AA89" s="107"/>
      <c r="AB89" s="107"/>
      <c r="AC89" s="107"/>
      <c r="AD89" s="107"/>
      <c r="AE89" s="100"/>
      <c r="AF89" s="100"/>
      <c r="AG89" s="100"/>
      <c r="AH89" s="169" t="s">
        <v>202</v>
      </c>
      <c r="AI89" s="107"/>
      <c r="AJ89" s="100"/>
    </row>
    <row r="90" spans="1:37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70" t="s">
        <v>148</v>
      </c>
      <c r="W90" s="170"/>
      <c r="X90" s="170"/>
      <c r="Y90" s="171" t="s">
        <v>149</v>
      </c>
      <c r="Z90" s="109"/>
      <c r="AA90" s="110"/>
      <c r="AB90" s="171" t="s">
        <v>150</v>
      </c>
      <c r="AC90" s="109"/>
      <c r="AD90" s="110"/>
      <c r="AE90" s="100"/>
      <c r="AF90" s="100"/>
      <c r="AG90" s="100"/>
      <c r="AH90" s="171" t="s">
        <v>151</v>
      </c>
      <c r="AI90" s="109"/>
      <c r="AJ90" s="100"/>
    </row>
    <row r="91" spans="1:37">
      <c r="A91" s="167" t="s">
        <v>152</v>
      </c>
      <c r="B91" s="120"/>
      <c r="C91" s="100"/>
      <c r="D91" s="100"/>
      <c r="E91" s="100"/>
      <c r="F91" s="100"/>
      <c r="G91" s="100"/>
      <c r="H91" s="100"/>
      <c r="I91" s="100"/>
      <c r="J91" s="100"/>
      <c r="K91" s="100"/>
      <c r="L91" s="167" t="s">
        <v>153</v>
      </c>
      <c r="M91" s="120"/>
      <c r="N91" s="100"/>
      <c r="O91" s="100"/>
      <c r="P91" s="100"/>
      <c r="Q91" s="100"/>
      <c r="R91" s="103" t="s">
        <v>202</v>
      </c>
      <c r="S91" s="100"/>
      <c r="T91" s="103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</row>
    <row r="92" spans="1:37">
      <c r="A92" s="167" t="s">
        <v>154</v>
      </c>
      <c r="B92" s="120"/>
      <c r="C92" s="100"/>
      <c r="D92" s="100"/>
      <c r="E92" s="100"/>
      <c r="F92" s="100"/>
      <c r="G92" s="100"/>
      <c r="H92" s="100"/>
      <c r="I92" s="100"/>
      <c r="J92" s="100"/>
      <c r="K92" s="100"/>
      <c r="L92" s="167" t="s">
        <v>145</v>
      </c>
      <c r="M92" s="12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</row>
  </sheetData>
  <mergeCells count="75"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D21:AE23"/>
    <mergeCell ref="Z21:AA23"/>
    <mergeCell ref="B8:D8"/>
    <mergeCell ref="E8:G8"/>
    <mergeCell ref="H8:J8"/>
    <mergeCell ref="K8:M8"/>
    <mergeCell ref="B10:D10"/>
    <mergeCell ref="AB21:AC23"/>
    <mergeCell ref="K9:M9"/>
    <mergeCell ref="Q9:R9"/>
    <mergeCell ref="Q8:R8"/>
    <mergeCell ref="K16:M16"/>
    <mergeCell ref="N8:P8"/>
    <mergeCell ref="X19:AA20"/>
    <mergeCell ref="K10:M10"/>
    <mergeCell ref="T21:U23"/>
    <mergeCell ref="V21:W23"/>
    <mergeCell ref="X21:Y23"/>
    <mergeCell ref="V88:X89"/>
    <mergeCell ref="X53:AA54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E19:S20"/>
    <mergeCell ref="D53:S54"/>
    <mergeCell ref="B9:D9"/>
    <mergeCell ref="E9:G9"/>
    <mergeCell ref="H9:J9"/>
    <mergeCell ref="AH7:AI7"/>
    <mergeCell ref="A7:D7"/>
    <mergeCell ref="E7:G7"/>
    <mergeCell ref="H7:J7"/>
    <mergeCell ref="K7:M7"/>
    <mergeCell ref="N7:P7"/>
    <mergeCell ref="Q7:R7"/>
    <mergeCell ref="AF18:AF23"/>
    <mergeCell ref="AG18:AG23"/>
    <mergeCell ref="AJ18:AJ23"/>
    <mergeCell ref="AH18:AI18"/>
    <mergeCell ref="AH53:AI53"/>
    <mergeCell ref="AG52:AG57"/>
    <mergeCell ref="AF52:AF57"/>
    <mergeCell ref="AJ52:AJ57"/>
    <mergeCell ref="AH52:AI52"/>
    <mergeCell ref="AH20:AI20"/>
    <mergeCell ref="T53:W54"/>
    <mergeCell ref="T19:W20"/>
    <mergeCell ref="Q11:R11"/>
    <mergeCell ref="D21:E23"/>
    <mergeCell ref="F21:G23"/>
    <mergeCell ref="H21:I23"/>
    <mergeCell ref="N21:O23"/>
    <mergeCell ref="P21:Q23"/>
    <mergeCell ref="R21:S23"/>
    <mergeCell ref="E14:G15"/>
  </mergeCells>
  <pageMargins left="0.69999998807907104" right="0.69999998807907104" top="0.75" bottom="0.75" header="0.30000001192092901" footer="0.30000001192092901"/>
  <pageSetup paperSize="9" scale="7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2025-04-16T02:17:37Z</cp:lastPrinted>
  <dcterms:created xsi:type="dcterms:W3CDTF">2020-12-03T13:18:48Z</dcterms:created>
  <dcterms:modified xsi:type="dcterms:W3CDTF">2025-05-12T06:26:16Z</dcterms:modified>
</cp:coreProperties>
</file>