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 ноябрь 2024\многодетка ноябрь\"/>
    </mc:Choice>
  </mc:AlternateContent>
  <bookViews>
    <workbookView xWindow="396" yWindow="552" windowWidth="19812" windowHeight="7368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52511"/>
</workbook>
</file>

<file path=xl/calcChain.xml><?xml version="1.0" encoding="utf-8"?>
<calcChain xmlns="http://schemas.openxmlformats.org/spreadsheetml/2006/main">
  <c r="AJ78" i="3" l="1"/>
  <c r="AJ69" i="3"/>
  <c r="AJ79" i="3" l="1"/>
  <c r="AJ67" i="3" l="1"/>
  <c r="AJ86" i="3" l="1"/>
  <c r="AJ85" i="3"/>
  <c r="AJ84" i="3"/>
  <c r="AJ83" i="3"/>
  <c r="AJ82" i="3"/>
  <c r="AJ81" i="3"/>
  <c r="AJ80" i="3"/>
  <c r="AJ77" i="3"/>
  <c r="AJ76" i="3"/>
  <c r="AJ75" i="3"/>
  <c r="AJ74" i="3"/>
  <c r="AJ73" i="3"/>
  <c r="AJ72" i="3"/>
  <c r="AJ71" i="3"/>
  <c r="AJ70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87" i="3" l="1"/>
</calcChain>
</file>

<file path=xl/sharedStrings.xml><?xml version="1.0" encoding="utf-8"?>
<sst xmlns="http://schemas.openxmlformats.org/spreadsheetml/2006/main" count="387" uniqueCount="212">
  <si>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</si>
  <si>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</si>
  <si>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</si>
  <si>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</si>
  <si>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</si>
  <si>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</si>
  <si>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</si>
  <si>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</si>
  <si>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</si>
  <si>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</si>
  <si>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</si>
  <si>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</si>
  <si>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</si>
  <si>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</si>
  <si>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</si>
  <si>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charset val="1"/>
      </rPr>
      <t xml:space="preserve"> Меню-требование на выдачу продуктов питания  N</t>
    </r>
    <r>
      <rPr>
        <sz val="8"/>
        <color rgb="FF000000"/>
        <rFont val="Times New Roman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</si>
  <si>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</si>
  <si>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</si>
  <si>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</si>
  <si>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</si>
  <si>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</si>
  <si>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</si>
  <si>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</si>
  <si>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</si>
  <si>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</si>
  <si>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</si>
  <si>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</si>
  <si>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</si>
  <si>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</si>
  <si>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</si>
  <si>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</si>
  <si>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</si>
  <si>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</si>
  <si>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</si>
  <si>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</si>
  <si>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</si>
  <si>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</si>
  <si>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</si>
  <si>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</si>
  <si>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</si>
  <si>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</si>
  <si>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</si>
  <si>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</si>
  <si>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</si>
  <si>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</si>
  <si>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</si>
  <si>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</si>
  <si>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</si>
  <si>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</si>
  <si>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</si>
  <si>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</si>
  <si>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</si>
  <si>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</si>
  <si>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</si>
  <si>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</si>
  <si>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</si>
  <si>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</si>
  <si>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</si>
  <si>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</si>
  <si>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</si>
  <si>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</si>
  <si>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</si>
  <si>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</si>
  <si>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</si>
  <si>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</si>
  <si>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</si>
  <si>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</si>
  <si>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</si>
  <si>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</si>
  <si>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</si>
  <si>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</si>
  <si>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</si>
  <si>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</si>
  <si>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</si>
  <si>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</si>
  <si>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</si>
  <si>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</si>
  <si>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</si>
  <si>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</si>
  <si>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</si>
  <si>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</si>
  <si>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</si>
  <si>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</si>
  <si>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</si>
  <si>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</si>
  <si>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</si>
  <si>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</si>
  <si>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</si>
  <si>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</si>
  <si>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</si>
  <si>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</si>
  <si>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</si>
  <si>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</si>
  <si>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</si>
  <si>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</si>
  <si>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</si>
  <si>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</si>
  <si>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</si>
  <si>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</si>
  <si>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</si>
  <si>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</si>
  <si>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</si>
  <si>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</si>
  <si>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</si>
  <si>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</si>
  <si>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</si>
  <si>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</si>
  <si>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</si>
  <si>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</si>
  <si>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</si>
  <si>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</si>
  <si>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</si>
  <si>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</si>
  <si>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</si>
  <si>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</si>
  <si>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</si>
  <si>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</si>
  <si>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</si>
  <si>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</si>
  <si>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</si>
  <si>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</si>
  <si>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</si>
  <si>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</si>
  <si>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</si>
  <si>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</si>
  <si>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</si>
  <si>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</si>
  <si>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</si>
  <si>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</si>
  <si>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</si>
  <si>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</si>
  <si>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</si>
  <si>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</si>
  <si>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</si>
  <si>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</si>
  <si>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</si>
  <si>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</si>
  <si>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</si>
  <si>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</si>
  <si>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</si>
  <si>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</si>
  <si>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</si>
  <si>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</si>
  <si>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</si>
  <si>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</si>
  <si>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</si>
  <si>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</si>
  <si>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</si>
  <si>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</si>
  <si>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</si>
  <si>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</si>
  <si>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</si>
  <si>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</si>
  <si>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</si>
  <si>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</si>
  <si>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</si>
  <si>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</si>
  <si>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</si>
  <si>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</si>
  <si>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</si>
  <si>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</si>
  <si>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</si>
  <si>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</si>
  <si>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</si>
  <si>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</si>
  <si>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</si>
  <si>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</si>
  <si>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</si>
  <si>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</si>
  <si>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</si>
  <si>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</si>
  <si>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</si>
  <si>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</si>
  <si>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</si>
  <si>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</si>
  <si>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</si>
  <si>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>том паста</t>
  </si>
  <si>
    <t>котлеты домашние</t>
  </si>
  <si>
    <t>Крупа перловая</t>
  </si>
  <si>
    <t>Сельди,сайра. Горбуша</t>
  </si>
  <si>
    <t>чернослив</t>
  </si>
  <si>
    <t>суп  с кон горбуша</t>
  </si>
  <si>
    <t>0,006</t>
  </si>
  <si>
    <t>0,002</t>
  </si>
  <si>
    <t>лимон</t>
  </si>
  <si>
    <t>0,001</t>
  </si>
  <si>
    <t xml:space="preserve">салат с капусты . </t>
  </si>
  <si>
    <t>плов с кур</t>
  </si>
  <si>
    <t>200</t>
  </si>
  <si>
    <t>какао со сгу</t>
  </si>
  <si>
    <t>0,075</t>
  </si>
  <si>
    <t>0,007</t>
  </si>
  <si>
    <t>0,011</t>
  </si>
  <si>
    <t xml:space="preserve"> горбуша  консерва</t>
  </si>
  <si>
    <t>0,004</t>
  </si>
  <si>
    <t>0,003</t>
  </si>
  <si>
    <t>0,013</t>
  </si>
  <si>
    <t>0,01</t>
  </si>
  <si>
    <t>0,049</t>
  </si>
  <si>
    <t>0,005</t>
  </si>
  <si>
    <t>0,056</t>
  </si>
  <si>
    <t>руководитель     ____________         _______________________</t>
  </si>
  <si>
    <t>Немкова А.А.</t>
  </si>
  <si>
    <t xml:space="preserve">   </t>
  </si>
  <si>
    <t>0,069</t>
  </si>
  <si>
    <t>0,036</t>
  </si>
  <si>
    <t>1460</t>
  </si>
  <si>
    <t>многодетные</t>
  </si>
  <si>
    <t>118</t>
  </si>
  <si>
    <t xml:space="preserve"> Камынина О.О</t>
  </si>
  <si>
    <t>Камынина О.О</t>
  </si>
  <si>
    <t>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</si>
</sst>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8"/>
      <color rgb="FF000000"/>
      <name val="Arial Cyr"/>
      <charset val="204"/>
    </font>
    <font>
      <sz val="8"/>
      <color rgb="FF000000"/>
      <name val="Calibri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charset val="204"/>
    </font>
    <font>
      <sz val="8"/>
      <color rgb="FF000000"/>
      <name val="Pragmatica"/>
      <charset val="1"/>
    </font>
    <font>
      <sz val="11"/>
      <color rgb="FF000000"/>
      <name val="Calibri"/>
      <charset val="1"/>
    </font>
    <font>
      <sz val="8"/>
      <color rgb="FF000000"/>
      <name val="Times New Roman"/>
      <charset val="204"/>
    </font>
    <font>
      <sz val="9"/>
      <color rgb="FF000000"/>
      <name val="Times New Roman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charset val="1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2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164" fontId="13" fillId="0" borderId="1" xfId="0" applyNumberFormat="1" applyFont="1" applyFill="1" applyBorder="1" applyAlignment="1" applyProtection="1">
      <alignment vertical="top"/>
    </xf>
    <xf numFmtId="164" fontId="11" fillId="0" borderId="1" xfId="0" applyNumberFormat="1" applyFont="1" applyFill="1" applyBorder="1" applyAlignment="1" applyProtection="1">
      <alignment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49" fontId="13" fillId="0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2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49" fontId="11" fillId="0" borderId="6" xfId="0" applyNumberFormat="1" applyFont="1" applyFill="1" applyBorder="1" applyAlignment="1" applyProtection="1">
      <alignment vertical="top"/>
    </xf>
    <xf numFmtId="2" fontId="11" fillId="2" borderId="43" xfId="0" applyNumberFormat="1" applyFont="1" applyFill="1" applyBorder="1" applyAlignment="1" applyProtection="1">
      <alignment vertical="top"/>
    </xf>
    <xf numFmtId="49" fontId="13" fillId="2" borderId="43" xfId="0" applyNumberFormat="1" applyFont="1" applyFill="1" applyBorder="1" applyAlignment="1" applyProtection="1">
      <alignment vertical="top"/>
    </xf>
    <xf numFmtId="2" fontId="13" fillId="2" borderId="43" xfId="0" applyNumberFormat="1" applyFont="1" applyFill="1" applyBorder="1" applyAlignment="1" applyProtection="1">
      <alignment vertical="top"/>
    </xf>
    <xf numFmtId="49" fontId="11" fillId="2" borderId="43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164" fontId="13" fillId="2" borderId="5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164" fontId="11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4" fillId="0" borderId="39" xfId="0" applyNumberFormat="1" applyFont="1" applyFill="1" applyBorder="1" applyAlignment="1" applyProtection="1">
      <alignment wrapText="1"/>
    </xf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5" xfId="0" applyNumberFormat="1" applyFont="1" applyFill="1" applyBorder="1" applyAlignment="1" applyProtection="1">
      <alignment horizontal="center" vertical="top" wrapText="1"/>
    </xf>
    <xf numFmtId="0" fontId="13" fillId="0" borderId="4" xfId="0" applyNumberFormat="1" applyFont="1" applyFill="1" applyBorder="1" applyAlignment="1" applyProtection="1">
      <alignment horizontal="center" vertical="top" wrapText="1"/>
    </xf>
    <xf numFmtId="0" fontId="11" fillId="0" borderId="9" xfId="0" applyNumberFormat="1" applyFont="1" applyFill="1" applyBorder="1" applyAlignment="1" applyProtection="1">
      <alignment horizontal="center" vertical="top" wrapText="1"/>
    </xf>
    <xf numFmtId="0" fontId="13" fillId="0" borderId="10" xfId="0" applyNumberFormat="1" applyFont="1" applyFill="1" applyBorder="1" applyAlignment="1" applyProtection="1">
      <alignment horizontal="center" vertical="top" wrapText="1"/>
    </xf>
    <xf numFmtId="0" fontId="11" fillId="0" borderId="17" xfId="0" applyNumberFormat="1" applyFont="1" applyFill="1" applyBorder="1" applyAlignment="1" applyProtection="1">
      <alignment horizontal="center" vertical="top" wrapText="1"/>
    </xf>
    <xf numFmtId="0" fontId="11" fillId="0" borderId="8" xfId="0" applyNumberFormat="1" applyFont="1" applyFill="1" applyBorder="1" applyAlignment="1" applyProtection="1">
      <alignment horizontal="center" vertical="top" wrapText="1"/>
    </xf>
    <xf numFmtId="0" fontId="11" fillId="0" borderId="4" xfId="0" applyNumberFormat="1" applyFont="1" applyFill="1" applyBorder="1" applyAlignment="1" applyProtection="1">
      <alignment horizontal="center" vertical="top" wrapText="1"/>
    </xf>
    <xf numFmtId="0" fontId="11" fillId="0" borderId="10" xfId="0" applyNumberFormat="1" applyFont="1" applyFill="1" applyBorder="1" applyAlignment="1" applyProtection="1">
      <alignment horizontal="center" vertical="top" wrapText="1"/>
    </xf>
    <xf numFmtId="0" fontId="18" fillId="0" borderId="5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09375" defaultRowHeight="15" customHeight="1"/>
  <cols>
    <col min="1" max="1" width="28.33203125" style="1" customWidth="1"/>
    <col min="2" max="2" width="18.109375" style="1" customWidth="1"/>
    <col min="3" max="3" width="16.88671875" style="1" customWidth="1"/>
  </cols>
  <sheetData>
    <row r="2" spans="1:3" ht="14.4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 ht="14.4">
      <c r="A12" s="3"/>
      <c r="B12" s="3"/>
      <c r="C12" s="3"/>
    </row>
    <row r="13" spans="1:3" ht="14.4">
      <c r="A13" s="3"/>
      <c r="B13" s="3"/>
      <c r="C13" s="3"/>
    </row>
    <row r="14" spans="1:3" ht="14.4">
      <c r="A14" s="3"/>
      <c r="B14" s="3"/>
      <c r="C14" s="3"/>
    </row>
    <row r="15" spans="1:3" ht="14.4">
      <c r="A15" s="3"/>
      <c r="B15" s="3"/>
      <c r="C15" s="3"/>
    </row>
    <row r="16" spans="1:3" ht="14.4">
      <c r="A16" s="3"/>
      <c r="B16" s="3"/>
      <c r="C16" s="3"/>
    </row>
    <row r="17" spans="1:3" ht="14.4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09375" defaultRowHeight="15" customHeight="1"/>
  <cols>
    <col min="1" max="1" width="21" style="1" customWidth="1"/>
    <col min="2" max="2" width="5" style="1" customWidth="1"/>
    <col min="3" max="3" width="5.6640625" style="1" customWidth="1"/>
    <col min="4" max="5" width="3.5546875" style="1" customWidth="1"/>
    <col min="6" max="6" width="3.6640625" style="1" customWidth="1"/>
    <col min="7" max="8" width="3.5546875" style="1" customWidth="1"/>
    <col min="9" max="9" width="3" style="1" customWidth="1"/>
    <col min="10" max="10" width="3.5546875" style="1" customWidth="1"/>
    <col min="11" max="11" width="3.33203125" style="1" customWidth="1"/>
    <col min="12" max="12" width="4" style="1" customWidth="1"/>
    <col min="13" max="13" width="3.6640625" style="1" customWidth="1"/>
    <col min="14" max="14" width="4.33203125" style="1" customWidth="1"/>
    <col min="15" max="15" width="3.33203125" style="1" customWidth="1"/>
    <col min="16" max="16" width="3.88671875" style="1" customWidth="1"/>
    <col min="17" max="17" width="4.33203125" style="1" customWidth="1"/>
    <col min="18" max="18" width="5.44140625" style="1" customWidth="1"/>
    <col min="19" max="19" width="4.109375" style="1" customWidth="1"/>
    <col min="20" max="20" width="5" style="1" customWidth="1"/>
    <col min="21" max="21" width="4.33203125" style="1" customWidth="1"/>
    <col min="22" max="22" width="3.6640625" style="1" customWidth="1"/>
    <col min="23" max="24" width="3.33203125" style="1" customWidth="1"/>
    <col min="25" max="25" width="3.109375" style="1" customWidth="1"/>
    <col min="26" max="26" width="3.5546875" style="1" customWidth="1"/>
    <col min="27" max="27" width="3.6640625" style="1" customWidth="1"/>
    <col min="28" max="28" width="3.5546875" style="1" customWidth="1"/>
    <col min="29" max="29" width="4.5546875" style="1" customWidth="1"/>
    <col min="30" max="30" width="8.109375" style="1" customWidth="1"/>
    <col min="31" max="31" width="6" style="1" customWidth="1"/>
    <col min="32" max="32" width="7.109375" style="1" customWidth="1"/>
    <col min="33" max="33" width="5.44140625" style="1" customWidth="1"/>
    <col min="34" max="34" width="10" style="1" customWidth="1"/>
    <col min="35" max="35" width="5" style="1" customWidth="1"/>
    <col min="36" max="36" width="5.88671875" style="1" customWidth="1"/>
  </cols>
  <sheetData>
    <row r="1" spans="1:35" ht="14.4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 ht="14.4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 ht="14.4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 ht="14.4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209" t="s">
        <v>17</v>
      </c>
      <c r="B6" s="209"/>
      <c r="C6" s="209"/>
      <c r="D6" s="239"/>
      <c r="E6" s="208" t="s">
        <v>18</v>
      </c>
      <c r="F6" s="209"/>
      <c r="G6" s="239"/>
      <c r="H6" s="208" t="s">
        <v>19</v>
      </c>
      <c r="I6" s="240"/>
      <c r="J6" s="199"/>
      <c r="K6" s="208" t="s">
        <v>20</v>
      </c>
      <c r="L6" s="209"/>
      <c r="M6" s="239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41" t="s">
        <v>21</v>
      </c>
      <c r="AI6" s="242"/>
    </row>
    <row r="7" spans="1:35" ht="10.5" customHeight="1">
      <c r="A7" s="217" t="s">
        <v>22</v>
      </c>
      <c r="B7" s="217"/>
      <c r="C7" s="217"/>
      <c r="D7" s="236"/>
      <c r="E7" s="230" t="s">
        <v>23</v>
      </c>
      <c r="F7" s="231"/>
      <c r="G7" s="232"/>
      <c r="H7" s="230" t="s">
        <v>24</v>
      </c>
      <c r="I7" s="233"/>
      <c r="J7" s="201"/>
      <c r="K7" s="230" t="s">
        <v>25</v>
      </c>
      <c r="L7" s="231"/>
      <c r="M7" s="232"/>
      <c r="N7" s="230" t="s">
        <v>26</v>
      </c>
      <c r="O7" s="231"/>
      <c r="P7" s="232"/>
      <c r="Q7" s="230" t="s">
        <v>27</v>
      </c>
      <c r="R7" s="231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37" t="s">
        <v>29</v>
      </c>
      <c r="AI7" s="238"/>
    </row>
    <row r="8" spans="1:35" ht="14.4">
      <c r="A8" s="10" t="s">
        <v>30</v>
      </c>
      <c r="B8" s="208" t="s">
        <v>31</v>
      </c>
      <c r="C8" s="209"/>
      <c r="D8" s="239"/>
      <c r="E8" s="230" t="s">
        <v>32</v>
      </c>
      <c r="F8" s="231"/>
      <c r="G8" s="232"/>
      <c r="H8" s="230" t="s">
        <v>33</v>
      </c>
      <c r="I8" s="233"/>
      <c r="J8" s="201"/>
      <c r="K8" s="230" t="s">
        <v>34</v>
      </c>
      <c r="L8" s="231"/>
      <c r="M8" s="232"/>
      <c r="N8" s="230" t="s">
        <v>35</v>
      </c>
      <c r="O8" s="231"/>
      <c r="P8" s="232"/>
      <c r="Q8" s="230" t="s">
        <v>36</v>
      </c>
      <c r="R8" s="231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30" t="s">
        <v>38</v>
      </c>
      <c r="C9" s="231"/>
      <c r="D9" s="232"/>
      <c r="E9" s="230" t="s">
        <v>39</v>
      </c>
      <c r="F9" s="231"/>
      <c r="G9" s="232"/>
      <c r="H9" s="230" t="s">
        <v>40</v>
      </c>
      <c r="I9" s="233"/>
      <c r="J9" s="201"/>
      <c r="K9" s="230" t="s">
        <v>39</v>
      </c>
      <c r="L9" s="231"/>
      <c r="M9" s="232"/>
      <c r="N9" s="20"/>
      <c r="O9" s="4" t="s">
        <v>39</v>
      </c>
      <c r="P9" s="4"/>
      <c r="Q9" s="230" t="s">
        <v>41</v>
      </c>
      <c r="R9" s="231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16" t="s">
        <v>45</v>
      </c>
      <c r="C10" s="217"/>
      <c r="D10" s="236"/>
      <c r="E10" s="4"/>
      <c r="F10" s="4"/>
      <c r="G10" s="17"/>
      <c r="H10" s="4"/>
      <c r="I10" s="4"/>
      <c r="J10" s="17"/>
      <c r="K10" s="216"/>
      <c r="L10" s="217"/>
      <c r="M10" s="236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 ht="14.4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34">
        <v>7</v>
      </c>
      <c r="R11" s="235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192">
        <v>121</v>
      </c>
      <c r="F14" s="192"/>
      <c r="G14" s="193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194"/>
      <c r="F15" s="194"/>
      <c r="G15" s="195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196">
        <v>2299</v>
      </c>
      <c r="L16" s="197"/>
      <c r="M16" s="197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 ht="14.4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18" t="s">
        <v>55</v>
      </c>
      <c r="AG18" s="218" t="s">
        <v>56</v>
      </c>
      <c r="AH18" s="208" t="s">
        <v>57</v>
      </c>
      <c r="AI18" s="209"/>
      <c r="AJ18" s="204" t="s">
        <v>58</v>
      </c>
    </row>
    <row r="19" spans="1:36" ht="8.25" customHeight="1">
      <c r="A19" s="10"/>
      <c r="B19" s="61"/>
      <c r="C19" s="62" t="s">
        <v>59</v>
      </c>
      <c r="D19" s="210" t="s">
        <v>60</v>
      </c>
      <c r="E19" s="211"/>
      <c r="F19" s="211"/>
      <c r="G19" s="211"/>
      <c r="H19" s="211"/>
      <c r="I19" s="211"/>
      <c r="J19" s="211"/>
      <c r="K19" s="212"/>
      <c r="L19" s="210" t="s">
        <v>61</v>
      </c>
      <c r="M19" s="211"/>
      <c r="N19" s="211"/>
      <c r="O19" s="211"/>
      <c r="P19" s="211"/>
      <c r="Q19" s="211"/>
      <c r="R19" s="211"/>
      <c r="S19" s="211"/>
      <c r="T19" s="210" t="s">
        <v>62</v>
      </c>
      <c r="U19" s="211"/>
      <c r="V19" s="211"/>
      <c r="W19" s="212"/>
      <c r="X19" s="210" t="s">
        <v>63</v>
      </c>
      <c r="Y19" s="211"/>
      <c r="Z19" s="211"/>
      <c r="AA19" s="211"/>
      <c r="AB19" s="11" t="s">
        <v>64</v>
      </c>
      <c r="AC19" s="12"/>
      <c r="AD19" s="12"/>
      <c r="AE19" s="13"/>
      <c r="AF19" s="227"/>
      <c r="AG19" s="219"/>
      <c r="AH19" s="216" t="s">
        <v>65</v>
      </c>
      <c r="AI19" s="217"/>
      <c r="AJ19" s="205"/>
    </row>
    <row r="20" spans="1:36" ht="7.5" customHeight="1">
      <c r="A20" s="16"/>
      <c r="B20" s="62"/>
      <c r="C20" s="62" t="s">
        <v>66</v>
      </c>
      <c r="D20" s="213"/>
      <c r="E20" s="214"/>
      <c r="F20" s="214"/>
      <c r="G20" s="214"/>
      <c r="H20" s="214"/>
      <c r="I20" s="214"/>
      <c r="J20" s="214"/>
      <c r="K20" s="215"/>
      <c r="L20" s="213"/>
      <c r="M20" s="214"/>
      <c r="N20" s="214"/>
      <c r="O20" s="214"/>
      <c r="P20" s="214"/>
      <c r="Q20" s="214"/>
      <c r="R20" s="214"/>
      <c r="S20" s="214"/>
      <c r="T20" s="213"/>
      <c r="U20" s="214"/>
      <c r="V20" s="214"/>
      <c r="W20" s="215"/>
      <c r="X20" s="213"/>
      <c r="Y20" s="214"/>
      <c r="Z20" s="214"/>
      <c r="AA20" s="214"/>
      <c r="AB20" s="63" t="s">
        <v>67</v>
      </c>
      <c r="AC20" s="9"/>
      <c r="AD20" s="9"/>
      <c r="AE20" s="15"/>
      <c r="AF20" s="227"/>
      <c r="AG20" s="219"/>
      <c r="AH20" s="208" t="s">
        <v>68</v>
      </c>
      <c r="AI20" s="209"/>
      <c r="AJ20" s="205"/>
    </row>
    <row r="21" spans="1:36" ht="14.4">
      <c r="A21" s="16" t="s">
        <v>69</v>
      </c>
      <c r="B21" s="62" t="s">
        <v>70</v>
      </c>
      <c r="C21" s="62" t="s">
        <v>71</v>
      </c>
      <c r="D21" s="208" t="s">
        <v>72</v>
      </c>
      <c r="E21" s="221"/>
      <c r="F21" s="208" t="s">
        <v>73</v>
      </c>
      <c r="G21" s="221"/>
      <c r="H21" s="208" t="s">
        <v>74</v>
      </c>
      <c r="I21" s="221"/>
      <c r="J21" s="208" t="s">
        <v>75</v>
      </c>
      <c r="K21" s="221"/>
      <c r="L21" s="208" t="s">
        <v>76</v>
      </c>
      <c r="M21" s="221"/>
      <c r="N21" s="208"/>
      <c r="O21" s="221"/>
      <c r="P21" s="208"/>
      <c r="Q21" s="221"/>
      <c r="R21" s="208"/>
      <c r="S21" s="221"/>
      <c r="T21" s="208"/>
      <c r="U21" s="221"/>
      <c r="V21" s="198"/>
      <c r="W21" s="199"/>
      <c r="X21" s="198"/>
      <c r="Y21" s="199"/>
      <c r="Z21" s="198"/>
      <c r="AA21" s="199"/>
      <c r="AB21" s="198"/>
      <c r="AC21" s="199"/>
      <c r="AD21" s="198"/>
      <c r="AE21" s="199"/>
      <c r="AF21" s="228"/>
      <c r="AG21" s="219"/>
      <c r="AH21" s="64"/>
      <c r="AI21" s="65"/>
      <c r="AJ21" s="205"/>
    </row>
    <row r="22" spans="1:36" ht="11.25" customHeight="1">
      <c r="A22" s="16"/>
      <c r="B22" s="62"/>
      <c r="C22" s="62" t="s">
        <v>77</v>
      </c>
      <c r="D22" s="222"/>
      <c r="E22" s="223"/>
      <c r="F22" s="222"/>
      <c r="G22" s="223"/>
      <c r="H22" s="222"/>
      <c r="I22" s="223"/>
      <c r="J22" s="222"/>
      <c r="K22" s="223"/>
      <c r="L22" s="222"/>
      <c r="M22" s="223"/>
      <c r="N22" s="222"/>
      <c r="O22" s="223"/>
      <c r="P22" s="222"/>
      <c r="Q22" s="223"/>
      <c r="R22" s="222"/>
      <c r="S22" s="223"/>
      <c r="T22" s="222"/>
      <c r="U22" s="223"/>
      <c r="V22" s="200"/>
      <c r="W22" s="201"/>
      <c r="X22" s="200"/>
      <c r="Y22" s="201"/>
      <c r="Z22" s="200"/>
      <c r="AA22" s="201"/>
      <c r="AB22" s="200"/>
      <c r="AC22" s="201"/>
      <c r="AD22" s="200"/>
      <c r="AE22" s="201"/>
      <c r="AF22" s="228"/>
      <c r="AG22" s="219"/>
      <c r="AH22" s="61" t="s">
        <v>78</v>
      </c>
      <c r="AI22" s="7" t="s">
        <v>79</v>
      </c>
      <c r="AJ22" s="205"/>
    </row>
    <row r="23" spans="1:36" ht="7.5" customHeight="1">
      <c r="A23" s="15"/>
      <c r="B23" s="66"/>
      <c r="C23" s="66"/>
      <c r="D23" s="224"/>
      <c r="E23" s="225"/>
      <c r="F23" s="224"/>
      <c r="G23" s="225"/>
      <c r="H23" s="224"/>
      <c r="I23" s="225"/>
      <c r="J23" s="224"/>
      <c r="K23" s="225"/>
      <c r="L23" s="224"/>
      <c r="M23" s="225"/>
      <c r="N23" s="224"/>
      <c r="O23" s="225"/>
      <c r="P23" s="224"/>
      <c r="Q23" s="225"/>
      <c r="R23" s="224"/>
      <c r="S23" s="225"/>
      <c r="T23" s="224"/>
      <c r="U23" s="225"/>
      <c r="V23" s="202"/>
      <c r="W23" s="203"/>
      <c r="X23" s="202"/>
      <c r="Y23" s="203"/>
      <c r="Z23" s="202"/>
      <c r="AA23" s="203"/>
      <c r="AB23" s="202"/>
      <c r="AC23" s="203"/>
      <c r="AD23" s="202"/>
      <c r="AE23" s="203"/>
      <c r="AF23" s="229"/>
      <c r="AG23" s="220"/>
      <c r="AH23" s="66" t="s">
        <v>80</v>
      </c>
      <c r="AI23" s="14" t="s">
        <v>81</v>
      </c>
      <c r="AJ23" s="206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 ht="14.4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 ht="14.4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 ht="14.4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18" t="s">
        <v>55</v>
      </c>
      <c r="AG52" s="218" t="s">
        <v>56</v>
      </c>
      <c r="AH52" s="208" t="s">
        <v>57</v>
      </c>
      <c r="AI52" s="209"/>
      <c r="AJ52" s="207" t="s">
        <v>111</v>
      </c>
    </row>
    <row r="53" spans="1:36" ht="11.25" customHeight="1">
      <c r="A53" s="10"/>
      <c r="B53" s="61"/>
      <c r="C53" s="62" t="s">
        <v>59</v>
      </c>
      <c r="D53" s="210" t="s">
        <v>60</v>
      </c>
      <c r="E53" s="211"/>
      <c r="F53" s="211"/>
      <c r="G53" s="211"/>
      <c r="H53" s="211"/>
      <c r="I53" s="211"/>
      <c r="J53" s="211"/>
      <c r="K53" s="212"/>
      <c r="L53" s="210" t="s">
        <v>61</v>
      </c>
      <c r="M53" s="211"/>
      <c r="N53" s="211"/>
      <c r="O53" s="211"/>
      <c r="P53" s="211"/>
      <c r="Q53" s="211"/>
      <c r="R53" s="211"/>
      <c r="S53" s="211"/>
      <c r="T53" s="210" t="s">
        <v>62</v>
      </c>
      <c r="U53" s="211"/>
      <c r="V53" s="211"/>
      <c r="W53" s="212"/>
      <c r="X53" s="210" t="s">
        <v>63</v>
      </c>
      <c r="Y53" s="211"/>
      <c r="Z53" s="211"/>
      <c r="AA53" s="211"/>
      <c r="AB53" s="11" t="s">
        <v>112</v>
      </c>
      <c r="AC53" s="12"/>
      <c r="AD53" s="12"/>
      <c r="AE53" s="13"/>
      <c r="AF53" s="227"/>
      <c r="AG53" s="219"/>
      <c r="AH53" s="216" t="s">
        <v>65</v>
      </c>
      <c r="AI53" s="217"/>
      <c r="AJ53" s="207"/>
    </row>
    <row r="54" spans="1:36" ht="6.75" customHeight="1">
      <c r="A54" s="16"/>
      <c r="B54" s="62"/>
      <c r="C54" s="62" t="s">
        <v>66</v>
      </c>
      <c r="D54" s="213"/>
      <c r="E54" s="214"/>
      <c r="F54" s="214"/>
      <c r="G54" s="214"/>
      <c r="H54" s="214"/>
      <c r="I54" s="214"/>
      <c r="J54" s="214"/>
      <c r="K54" s="215"/>
      <c r="L54" s="213"/>
      <c r="M54" s="214"/>
      <c r="N54" s="214"/>
      <c r="O54" s="214"/>
      <c r="P54" s="214"/>
      <c r="Q54" s="214"/>
      <c r="R54" s="214"/>
      <c r="S54" s="214"/>
      <c r="T54" s="213"/>
      <c r="U54" s="214"/>
      <c r="V54" s="214"/>
      <c r="W54" s="215"/>
      <c r="X54" s="213"/>
      <c r="Y54" s="214"/>
      <c r="Z54" s="214"/>
      <c r="AA54" s="214"/>
      <c r="AB54" s="63" t="s">
        <v>67</v>
      </c>
      <c r="AC54" s="9"/>
      <c r="AD54" s="9"/>
      <c r="AE54" s="15"/>
      <c r="AF54" s="227"/>
      <c r="AG54" s="219"/>
      <c r="AH54" s="208" t="s">
        <v>68</v>
      </c>
      <c r="AI54" s="209"/>
      <c r="AJ54" s="207"/>
    </row>
    <row r="55" spans="1:36" ht="9" customHeight="1">
      <c r="A55" s="16" t="s">
        <v>69</v>
      </c>
      <c r="B55" s="62" t="s">
        <v>70</v>
      </c>
      <c r="C55" s="62" t="s">
        <v>71</v>
      </c>
      <c r="D55" s="208"/>
      <c r="E55" s="221"/>
      <c r="F55" s="208"/>
      <c r="G55" s="221"/>
      <c r="H55" s="208"/>
      <c r="I55" s="221"/>
      <c r="J55" s="208"/>
      <c r="K55" s="221"/>
      <c r="L55" s="208"/>
      <c r="M55" s="221"/>
      <c r="N55" s="208"/>
      <c r="O55" s="221"/>
      <c r="P55" s="208"/>
      <c r="Q55" s="221"/>
      <c r="R55" s="208"/>
      <c r="S55" s="221"/>
      <c r="T55" s="208"/>
      <c r="U55" s="221"/>
      <c r="V55" s="198"/>
      <c r="W55" s="199"/>
      <c r="X55" s="198"/>
      <c r="Y55" s="199"/>
      <c r="Z55" s="198"/>
      <c r="AA55" s="199"/>
      <c r="AB55" s="198"/>
      <c r="AC55" s="199"/>
      <c r="AD55" s="198"/>
      <c r="AE55" s="199"/>
      <c r="AF55" s="228"/>
      <c r="AG55" s="219"/>
      <c r="AH55" s="64"/>
      <c r="AI55" s="65"/>
      <c r="AJ55" s="207"/>
    </row>
    <row r="56" spans="1:36" ht="9.75" customHeight="1">
      <c r="A56" s="16"/>
      <c r="B56" s="62"/>
      <c r="C56" s="62" t="s">
        <v>77</v>
      </c>
      <c r="D56" s="222"/>
      <c r="E56" s="223"/>
      <c r="F56" s="222"/>
      <c r="G56" s="223"/>
      <c r="H56" s="222"/>
      <c r="I56" s="223"/>
      <c r="J56" s="222"/>
      <c r="K56" s="223"/>
      <c r="L56" s="222"/>
      <c r="M56" s="223"/>
      <c r="N56" s="222"/>
      <c r="O56" s="223"/>
      <c r="P56" s="222"/>
      <c r="Q56" s="223"/>
      <c r="R56" s="222"/>
      <c r="S56" s="223"/>
      <c r="T56" s="222"/>
      <c r="U56" s="223"/>
      <c r="V56" s="200"/>
      <c r="W56" s="201"/>
      <c r="X56" s="200"/>
      <c r="Y56" s="201"/>
      <c r="Z56" s="200"/>
      <c r="AA56" s="201"/>
      <c r="AB56" s="200"/>
      <c r="AC56" s="201"/>
      <c r="AD56" s="200"/>
      <c r="AE56" s="201"/>
      <c r="AF56" s="228"/>
      <c r="AG56" s="219"/>
      <c r="AH56" s="61" t="s">
        <v>78</v>
      </c>
      <c r="AI56" s="7" t="s">
        <v>79</v>
      </c>
      <c r="AJ56" s="207"/>
    </row>
    <row r="57" spans="1:36" ht="8.25" customHeight="1">
      <c r="A57" s="15"/>
      <c r="B57" s="66"/>
      <c r="C57" s="66"/>
      <c r="D57" s="224"/>
      <c r="E57" s="225"/>
      <c r="F57" s="224"/>
      <c r="G57" s="225"/>
      <c r="H57" s="224"/>
      <c r="I57" s="225"/>
      <c r="J57" s="224"/>
      <c r="K57" s="225"/>
      <c r="L57" s="224"/>
      <c r="M57" s="225"/>
      <c r="N57" s="224"/>
      <c r="O57" s="225"/>
      <c r="P57" s="224"/>
      <c r="Q57" s="225"/>
      <c r="R57" s="224"/>
      <c r="S57" s="225"/>
      <c r="T57" s="224"/>
      <c r="U57" s="225"/>
      <c r="V57" s="202"/>
      <c r="W57" s="203"/>
      <c r="X57" s="202"/>
      <c r="Y57" s="203"/>
      <c r="Z57" s="202"/>
      <c r="AA57" s="203"/>
      <c r="AB57" s="202"/>
      <c r="AC57" s="203"/>
      <c r="AD57" s="202"/>
      <c r="AE57" s="203"/>
      <c r="AF57" s="229"/>
      <c r="AG57" s="220"/>
      <c r="AH57" s="66" t="s">
        <v>80</v>
      </c>
      <c r="AI57" s="14" t="s">
        <v>81</v>
      </c>
      <c r="AJ57" s="207"/>
    </row>
    <row r="58" spans="1:36" ht="14.4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 ht="14.4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 ht="14.4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 ht="14.4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26" t="s">
        <v>143</v>
      </c>
      <c r="W93" s="226"/>
      <c r="X93" s="226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 ht="14.4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26"/>
      <c r="W94" s="226"/>
      <c r="X94" s="226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 ht="14.4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 ht="14.4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 ht="14.4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 ht="14.4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 ht="14.4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A6:D6"/>
    <mergeCell ref="E6:G6"/>
    <mergeCell ref="H6:J6"/>
    <mergeCell ref="K6:M6"/>
    <mergeCell ref="AH6:AI6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Q11:R11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L55:M57"/>
    <mergeCell ref="AB55:AC57"/>
    <mergeCell ref="AD55:AE57"/>
    <mergeCell ref="AF52:AF57"/>
    <mergeCell ref="P55:Q57"/>
    <mergeCell ref="R55:S57"/>
    <mergeCell ref="T55:U57"/>
    <mergeCell ref="V55:W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92"/>
  <sheetViews>
    <sheetView tabSelected="1" zoomScale="110" zoomScaleNormal="110" workbookViewId="0">
      <selection activeCell="AE96" sqref="AE96"/>
    </sheetView>
  </sheetViews>
  <sheetFormatPr defaultColWidth="9.109375" defaultRowHeight="15" customHeight="1"/>
  <cols>
    <col min="1" max="1" width="21" style="98" customWidth="1"/>
    <col min="2" max="2" width="5" style="98" customWidth="1"/>
    <col min="3" max="3" width="5.6640625" style="98" customWidth="1"/>
    <col min="4" max="5" width="3.5546875" style="98" customWidth="1"/>
    <col min="6" max="6" width="3.6640625" style="98" customWidth="1"/>
    <col min="7" max="7" width="4.6640625" style="98" customWidth="1"/>
    <col min="8" max="8" width="5.5546875" style="98" customWidth="1"/>
    <col min="9" max="9" width="3" style="98" customWidth="1"/>
    <col min="10" max="10" width="5.33203125" style="98" customWidth="1"/>
    <col min="11" max="11" width="3.33203125" style="98" customWidth="1"/>
    <col min="12" max="12" width="5.33203125" style="98" customWidth="1"/>
    <col min="13" max="13" width="3.6640625" style="98" customWidth="1"/>
    <col min="14" max="14" width="5.109375" style="98" customWidth="1"/>
    <col min="15" max="15" width="3.33203125" style="98" customWidth="1"/>
    <col min="16" max="16" width="3.88671875" style="98" customWidth="1"/>
    <col min="17" max="17" width="4.33203125" style="98" customWidth="1"/>
    <col min="18" max="18" width="5.44140625" style="98" customWidth="1"/>
    <col min="19" max="21" width="2.6640625" style="98" customWidth="1"/>
    <col min="22" max="22" width="3.6640625" style="98" customWidth="1"/>
    <col min="23" max="24" width="3.33203125" style="98" customWidth="1"/>
    <col min="25" max="25" width="3.109375" style="98" customWidth="1"/>
    <col min="26" max="26" width="3.5546875" style="98" customWidth="1"/>
    <col min="27" max="27" width="3.6640625" style="98" customWidth="1"/>
    <col min="28" max="28" width="3.5546875" style="98" customWidth="1"/>
    <col min="29" max="29" width="4.5546875" style="98" customWidth="1"/>
    <col min="30" max="30" width="7" style="98" customWidth="1"/>
    <col min="31" max="31" width="6" style="98" customWidth="1"/>
    <col min="32" max="32" width="7.109375" style="98" customWidth="1"/>
    <col min="33" max="33" width="5.44140625" style="98" customWidth="1"/>
    <col min="34" max="34" width="10" style="98" customWidth="1"/>
    <col min="35" max="35" width="5" style="98" customWidth="1"/>
    <col min="36" max="36" width="9" style="98" customWidth="1"/>
    <col min="37" max="37" width="9.109375" style="99" customWidth="1"/>
  </cols>
  <sheetData>
    <row r="1" spans="1:36" ht="14.4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 ht="14.4">
      <c r="A2" s="100" t="s">
        <v>201</v>
      </c>
      <c r="B2" s="100"/>
      <c r="C2" s="173" t="s">
        <v>202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 ht="14.4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13</v>
      </c>
      <c r="AF3" s="102"/>
      <c r="AG3" s="102"/>
      <c r="AH3" s="102"/>
      <c r="AI3" s="102"/>
      <c r="AJ3" s="100"/>
    </row>
    <row r="4" spans="1:36" ht="14.4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207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 ht="14.4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 ht="14.4">
      <c r="A6" s="259" t="s">
        <v>17</v>
      </c>
      <c r="B6" s="259"/>
      <c r="C6" s="259"/>
      <c r="D6" s="246"/>
      <c r="E6" s="245" t="s">
        <v>18</v>
      </c>
      <c r="F6" s="259"/>
      <c r="G6" s="246"/>
      <c r="H6" s="245" t="s">
        <v>19</v>
      </c>
      <c r="I6" s="259"/>
      <c r="J6" s="246"/>
      <c r="K6" s="245" t="s">
        <v>20</v>
      </c>
      <c r="L6" s="259"/>
      <c r="M6" s="246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43" t="s">
        <v>21</v>
      </c>
      <c r="AI6" s="244"/>
      <c r="AJ6" s="100"/>
    </row>
    <row r="7" spans="1:36" ht="14.4">
      <c r="A7" s="261" t="s">
        <v>22</v>
      </c>
      <c r="B7" s="261"/>
      <c r="C7" s="261"/>
      <c r="D7" s="250"/>
      <c r="E7" s="247" t="s">
        <v>23</v>
      </c>
      <c r="F7" s="260"/>
      <c r="G7" s="248"/>
      <c r="H7" s="247" t="s">
        <v>24</v>
      </c>
      <c r="I7" s="260"/>
      <c r="J7" s="248"/>
      <c r="K7" s="247" t="s">
        <v>25</v>
      </c>
      <c r="L7" s="260"/>
      <c r="M7" s="248"/>
      <c r="N7" s="247" t="s">
        <v>26</v>
      </c>
      <c r="O7" s="260"/>
      <c r="P7" s="248"/>
      <c r="Q7" s="247" t="s">
        <v>27</v>
      </c>
      <c r="R7" s="260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68" t="s">
        <v>29</v>
      </c>
      <c r="AI7" s="269"/>
      <c r="AJ7" s="100"/>
    </row>
    <row r="8" spans="1:36" ht="14.4">
      <c r="A8" s="108" t="s">
        <v>30</v>
      </c>
      <c r="B8" s="245" t="s">
        <v>31</v>
      </c>
      <c r="C8" s="259"/>
      <c r="D8" s="246"/>
      <c r="E8" s="247" t="s">
        <v>32</v>
      </c>
      <c r="F8" s="260"/>
      <c r="G8" s="248"/>
      <c r="H8" s="247" t="s">
        <v>33</v>
      </c>
      <c r="I8" s="260"/>
      <c r="J8" s="248"/>
      <c r="K8" s="247" t="s">
        <v>34</v>
      </c>
      <c r="L8" s="260"/>
      <c r="M8" s="248"/>
      <c r="N8" s="247" t="s">
        <v>35</v>
      </c>
      <c r="O8" s="260"/>
      <c r="P8" s="248"/>
      <c r="Q8" s="247" t="s">
        <v>36</v>
      </c>
      <c r="R8" s="26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 ht="14.4">
      <c r="A9" s="116" t="s">
        <v>37</v>
      </c>
      <c r="B9" s="247" t="s">
        <v>38</v>
      </c>
      <c r="C9" s="260"/>
      <c r="D9" s="248"/>
      <c r="E9" s="247" t="s">
        <v>39</v>
      </c>
      <c r="F9" s="260"/>
      <c r="G9" s="248"/>
      <c r="H9" s="247" t="s">
        <v>40</v>
      </c>
      <c r="I9" s="260"/>
      <c r="J9" s="248"/>
      <c r="K9" s="247" t="s">
        <v>39</v>
      </c>
      <c r="L9" s="260"/>
      <c r="M9" s="248"/>
      <c r="N9" s="120"/>
      <c r="O9" s="100" t="s">
        <v>39</v>
      </c>
      <c r="P9" s="112"/>
      <c r="Q9" s="247" t="s">
        <v>41</v>
      </c>
      <c r="R9" s="260"/>
      <c r="S9" s="100"/>
      <c r="T9" s="100"/>
      <c r="U9" s="100"/>
      <c r="V9" s="100" t="s">
        <v>42</v>
      </c>
      <c r="W9" s="100"/>
      <c r="X9" s="103">
        <v>27</v>
      </c>
      <c r="Y9" s="100"/>
      <c r="Z9" s="103" t="s">
        <v>211</v>
      </c>
      <c r="AA9" s="103"/>
      <c r="AB9" s="100"/>
      <c r="AC9" s="100"/>
      <c r="AD9" s="100">
        <v>2024</v>
      </c>
      <c r="AE9" s="100" t="s">
        <v>44</v>
      </c>
      <c r="AF9" s="100"/>
      <c r="AG9" s="117"/>
      <c r="AH9" s="121"/>
      <c r="AI9" s="122"/>
      <c r="AJ9" s="100"/>
    </row>
    <row r="10" spans="1:36" ht="14.4">
      <c r="A10" s="123"/>
      <c r="B10" s="249" t="s">
        <v>45</v>
      </c>
      <c r="C10" s="261"/>
      <c r="D10" s="250"/>
      <c r="E10" s="124"/>
      <c r="F10" s="107"/>
      <c r="G10" s="123"/>
      <c r="H10" s="124"/>
      <c r="I10" s="107"/>
      <c r="J10" s="123"/>
      <c r="K10" s="249"/>
      <c r="L10" s="261"/>
      <c r="M10" s="250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 ht="14.4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43">
        <v>7</v>
      </c>
      <c r="R11" s="276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86">
        <v>118</v>
      </c>
      <c r="F14" s="287"/>
      <c r="G14" s="288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89"/>
      <c r="F15" s="290"/>
      <c r="G15" s="291"/>
      <c r="H15" s="141"/>
      <c r="I15" s="142">
        <v>1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209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 ht="14.4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62">
        <v>118</v>
      </c>
      <c r="L16" s="263">
        <v>384.8</v>
      </c>
      <c r="M16" s="264">
        <v>364</v>
      </c>
      <c r="N16" s="181" t="s">
        <v>208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9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9" ht="14.4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70" t="s">
        <v>55</v>
      </c>
      <c r="AG18" s="270" t="s">
        <v>56</v>
      </c>
      <c r="AH18" s="245" t="s">
        <v>57</v>
      </c>
      <c r="AI18" s="246"/>
      <c r="AJ18" s="273" t="s">
        <v>58</v>
      </c>
    </row>
    <row r="19" spans="1:39" ht="14.4">
      <c r="A19" s="108"/>
      <c r="B19" s="152"/>
      <c r="C19" s="153" t="s">
        <v>59</v>
      </c>
      <c r="D19" s="245" t="s">
        <v>61</v>
      </c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46"/>
      <c r="T19" s="245" t="s">
        <v>62</v>
      </c>
      <c r="U19" s="259"/>
      <c r="V19" s="259"/>
      <c r="W19" s="246"/>
      <c r="X19" s="245" t="s">
        <v>63</v>
      </c>
      <c r="Y19" s="259"/>
      <c r="Z19" s="259"/>
      <c r="AA19" s="246"/>
      <c r="AB19" s="109" t="s">
        <v>64</v>
      </c>
      <c r="AC19" s="110"/>
      <c r="AD19" s="110"/>
      <c r="AE19" s="111"/>
      <c r="AF19" s="271"/>
      <c r="AG19" s="271"/>
      <c r="AH19" s="249" t="s">
        <v>65</v>
      </c>
      <c r="AI19" s="250"/>
      <c r="AJ19" s="274"/>
    </row>
    <row r="20" spans="1:39" ht="9.75" customHeight="1">
      <c r="A20" s="116"/>
      <c r="B20" s="153"/>
      <c r="C20" s="153" t="s">
        <v>66</v>
      </c>
      <c r="D20" s="249"/>
      <c r="E20" s="261"/>
      <c r="F20" s="261"/>
      <c r="G20" s="261"/>
      <c r="H20" s="261"/>
      <c r="I20" s="261"/>
      <c r="J20" s="261"/>
      <c r="K20" s="261"/>
      <c r="L20" s="261"/>
      <c r="M20" s="261"/>
      <c r="N20" s="261"/>
      <c r="O20" s="261"/>
      <c r="P20" s="261"/>
      <c r="Q20" s="261"/>
      <c r="R20" s="261"/>
      <c r="S20" s="250"/>
      <c r="T20" s="249"/>
      <c r="U20" s="261"/>
      <c r="V20" s="261"/>
      <c r="W20" s="250"/>
      <c r="X20" s="249"/>
      <c r="Y20" s="261"/>
      <c r="Z20" s="261"/>
      <c r="AA20" s="250"/>
      <c r="AB20" s="124" t="s">
        <v>67</v>
      </c>
      <c r="AC20" s="107"/>
      <c r="AD20" s="107"/>
      <c r="AE20" s="115"/>
      <c r="AF20" s="271"/>
      <c r="AG20" s="271"/>
      <c r="AH20" s="257" t="s">
        <v>68</v>
      </c>
      <c r="AI20" s="258"/>
      <c r="AJ20" s="274"/>
    </row>
    <row r="21" spans="1:39" ht="14.4">
      <c r="A21" s="116" t="s">
        <v>69</v>
      </c>
      <c r="B21" s="153" t="s">
        <v>70</v>
      </c>
      <c r="C21" s="153" t="s">
        <v>71</v>
      </c>
      <c r="D21" s="277" t="s">
        <v>186</v>
      </c>
      <c r="E21" s="278" t="s">
        <v>155</v>
      </c>
      <c r="F21" s="277" t="s">
        <v>187</v>
      </c>
      <c r="G21" s="283"/>
      <c r="H21" s="277" t="s">
        <v>181</v>
      </c>
      <c r="I21" s="283"/>
      <c r="J21" s="266" t="s">
        <v>161</v>
      </c>
      <c r="K21" s="246"/>
      <c r="L21" s="266" t="s">
        <v>189</v>
      </c>
      <c r="M21" s="246"/>
      <c r="N21" s="266"/>
      <c r="O21" s="246"/>
      <c r="P21" s="266"/>
      <c r="Q21" s="246"/>
      <c r="R21" s="285"/>
      <c r="S21" s="246"/>
      <c r="T21" s="245"/>
      <c r="U21" s="246"/>
      <c r="V21" s="251"/>
      <c r="W21" s="252"/>
      <c r="X21" s="251"/>
      <c r="Y21" s="252"/>
      <c r="Z21" s="251"/>
      <c r="AA21" s="252"/>
      <c r="AB21" s="251"/>
      <c r="AC21" s="252"/>
      <c r="AD21" s="251"/>
      <c r="AE21" s="252"/>
      <c r="AF21" s="271"/>
      <c r="AG21" s="271"/>
      <c r="AH21" s="155"/>
      <c r="AI21" s="155"/>
      <c r="AJ21" s="274"/>
    </row>
    <row r="22" spans="1:39" ht="10.5" customHeight="1">
      <c r="A22" s="116"/>
      <c r="B22" s="153"/>
      <c r="C22" s="153" t="s">
        <v>77</v>
      </c>
      <c r="D22" s="279"/>
      <c r="E22" s="280"/>
      <c r="F22" s="279"/>
      <c r="G22" s="284"/>
      <c r="H22" s="279"/>
      <c r="I22" s="284"/>
      <c r="J22" s="247"/>
      <c r="K22" s="248"/>
      <c r="L22" s="267"/>
      <c r="M22" s="248"/>
      <c r="N22" s="247"/>
      <c r="O22" s="248"/>
      <c r="P22" s="247"/>
      <c r="Q22" s="248"/>
      <c r="R22" s="247"/>
      <c r="S22" s="248"/>
      <c r="T22" s="247"/>
      <c r="U22" s="248"/>
      <c r="V22" s="253"/>
      <c r="W22" s="254"/>
      <c r="X22" s="253"/>
      <c r="Y22" s="254"/>
      <c r="Z22" s="253"/>
      <c r="AA22" s="254"/>
      <c r="AB22" s="253"/>
      <c r="AC22" s="254"/>
      <c r="AD22" s="253"/>
      <c r="AE22" s="254"/>
      <c r="AF22" s="271"/>
      <c r="AG22" s="271"/>
      <c r="AH22" s="152" t="s">
        <v>78</v>
      </c>
      <c r="AI22" s="152" t="s">
        <v>79</v>
      </c>
      <c r="AJ22" s="274"/>
    </row>
    <row r="23" spans="1:39" ht="11.25" customHeight="1">
      <c r="A23" s="115"/>
      <c r="B23" s="156"/>
      <c r="C23" s="156"/>
      <c r="D23" s="281"/>
      <c r="E23" s="282"/>
      <c r="F23" s="281"/>
      <c r="G23" s="282"/>
      <c r="H23" s="281"/>
      <c r="I23" s="282"/>
      <c r="J23" s="249"/>
      <c r="K23" s="250"/>
      <c r="L23" s="249"/>
      <c r="M23" s="250"/>
      <c r="N23" s="249"/>
      <c r="O23" s="250"/>
      <c r="P23" s="249"/>
      <c r="Q23" s="250"/>
      <c r="R23" s="249"/>
      <c r="S23" s="250"/>
      <c r="T23" s="249"/>
      <c r="U23" s="250"/>
      <c r="V23" s="255"/>
      <c r="W23" s="256"/>
      <c r="X23" s="255"/>
      <c r="Y23" s="256"/>
      <c r="Z23" s="255"/>
      <c r="AA23" s="256"/>
      <c r="AB23" s="255"/>
      <c r="AC23" s="256"/>
      <c r="AD23" s="255"/>
      <c r="AE23" s="256"/>
      <c r="AF23" s="272"/>
      <c r="AG23" s="272"/>
      <c r="AH23" s="156" t="s">
        <v>80</v>
      </c>
      <c r="AI23" s="156" t="s">
        <v>81</v>
      </c>
      <c r="AJ23" s="275"/>
    </row>
    <row r="24" spans="1:39" ht="14.4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9" ht="9" customHeight="1">
      <c r="A25" s="158" t="s">
        <v>82</v>
      </c>
      <c r="B25" s="159"/>
      <c r="C25" s="159"/>
      <c r="D25" s="160"/>
      <c r="E25" s="159"/>
      <c r="F25" s="159"/>
      <c r="G25" s="160">
        <v>1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9" ht="9.75" customHeight="1">
      <c r="A26" s="161" t="s">
        <v>83</v>
      </c>
      <c r="B26" s="162"/>
      <c r="C26" s="162"/>
      <c r="D26" s="182"/>
      <c r="E26" s="183">
        <v>60</v>
      </c>
      <c r="F26" s="184"/>
      <c r="G26" s="185" t="s">
        <v>188</v>
      </c>
      <c r="H26" s="182">
        <v>200</v>
      </c>
      <c r="I26" s="184"/>
      <c r="J26" s="182">
        <v>69</v>
      </c>
      <c r="K26" s="184"/>
      <c r="L26" s="182">
        <v>150</v>
      </c>
      <c r="M26" s="184"/>
      <c r="N26" s="182"/>
      <c r="O26" s="182"/>
      <c r="P26" s="185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62"/>
      <c r="AJ26" s="159">
        <f t="shared" si="0"/>
        <v>0</v>
      </c>
    </row>
    <row r="27" spans="1:39" ht="14.4">
      <c r="A27" s="163" t="s">
        <v>165</v>
      </c>
      <c r="B27" s="164"/>
      <c r="C27" s="164"/>
      <c r="D27" s="186"/>
      <c r="E27" s="186"/>
      <c r="F27" s="187"/>
      <c r="G27" s="187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7"/>
      <c r="AG27" s="187"/>
      <c r="AH27" s="188"/>
      <c r="AI27" s="164"/>
      <c r="AJ27" s="159">
        <f t="shared" si="0"/>
        <v>0</v>
      </c>
      <c r="AM27" t="s">
        <v>203</v>
      </c>
    </row>
    <row r="28" spans="1:39" ht="14.4">
      <c r="A28" s="165" t="s">
        <v>177</v>
      </c>
      <c r="B28" s="159"/>
      <c r="C28" s="159"/>
      <c r="D28" s="178"/>
      <c r="E28" s="178"/>
      <c r="F28" s="174"/>
      <c r="G28" s="174"/>
      <c r="H28" s="174"/>
      <c r="I28" s="174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4"/>
      <c r="AG28" s="174"/>
      <c r="AH28" s="189"/>
      <c r="AI28" s="159"/>
      <c r="AJ28" s="159">
        <f t="shared" si="0"/>
        <v>0</v>
      </c>
    </row>
    <row r="29" spans="1:39" ht="14.4">
      <c r="A29" s="165" t="s">
        <v>167</v>
      </c>
      <c r="B29" s="159"/>
      <c r="C29" s="159"/>
      <c r="D29" s="178"/>
      <c r="E29" s="178"/>
      <c r="F29" s="174"/>
      <c r="G29" s="179">
        <v>6.7000000000000004E-2</v>
      </c>
      <c r="H29" s="178"/>
      <c r="I29" s="178"/>
      <c r="J29" s="178"/>
      <c r="K29" s="178"/>
      <c r="L29" s="174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4"/>
      <c r="AE29" s="174"/>
      <c r="AF29" s="179">
        <v>6.7000000000000004E-2</v>
      </c>
      <c r="AG29" s="174">
        <v>460</v>
      </c>
      <c r="AH29" s="189">
        <v>0.04</v>
      </c>
      <c r="AI29" s="159"/>
      <c r="AJ29" s="159">
        <f t="shared" si="0"/>
        <v>18.400000000000002</v>
      </c>
    </row>
    <row r="30" spans="1:39" ht="15.75" customHeight="1">
      <c r="A30" s="158" t="s">
        <v>175</v>
      </c>
      <c r="B30" s="159"/>
      <c r="C30" s="159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90"/>
      <c r="AI30" s="159"/>
      <c r="AJ30" s="159">
        <f t="shared" si="0"/>
        <v>0</v>
      </c>
    </row>
    <row r="31" spans="1:39" ht="12.75" customHeight="1">
      <c r="A31" s="158" t="s">
        <v>88</v>
      </c>
      <c r="B31" s="159"/>
      <c r="C31" s="159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90"/>
      <c r="AI31" s="159"/>
      <c r="AJ31" s="159">
        <f t="shared" si="0"/>
        <v>0</v>
      </c>
    </row>
    <row r="32" spans="1:39" ht="12.75" customHeight="1">
      <c r="A32" s="158" t="s">
        <v>89</v>
      </c>
      <c r="B32" s="159"/>
      <c r="C32" s="159"/>
      <c r="D32" s="178"/>
      <c r="E32" s="178"/>
      <c r="F32" s="178"/>
      <c r="G32" s="174"/>
      <c r="H32" s="174"/>
      <c r="I32" s="178"/>
      <c r="J32" s="174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4"/>
      <c r="AG32" s="174"/>
      <c r="AH32" s="189"/>
      <c r="AI32" s="159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4"/>
      <c r="AE33" s="178"/>
      <c r="AF33" s="178"/>
      <c r="AG33" s="178"/>
      <c r="AH33" s="190"/>
      <c r="AI33" s="159"/>
      <c r="AJ33" s="159">
        <f t="shared" si="0"/>
        <v>0</v>
      </c>
    </row>
    <row r="34" spans="1:36" ht="14.4">
      <c r="A34" s="177" t="s">
        <v>193</v>
      </c>
      <c r="B34" s="159"/>
      <c r="C34" s="159"/>
      <c r="D34" s="178"/>
      <c r="E34" s="178"/>
      <c r="F34" s="174"/>
      <c r="G34" s="174"/>
      <c r="H34" s="179">
        <v>3.2000000000000001E-2</v>
      </c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4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9">
        <v>3.2000000000000001E-2</v>
      </c>
      <c r="AG34" s="174">
        <v>404</v>
      </c>
      <c r="AH34" s="189">
        <v>2.5000000000000001E-2</v>
      </c>
      <c r="AI34" s="159"/>
      <c r="AJ34" s="159">
        <f t="shared" si="0"/>
        <v>10.100000000000001</v>
      </c>
    </row>
    <row r="35" spans="1:36" ht="10.5" customHeight="1">
      <c r="A35" s="158" t="s">
        <v>179</v>
      </c>
      <c r="B35" s="159"/>
      <c r="C35" s="159"/>
      <c r="D35" s="178"/>
      <c r="E35" s="178"/>
      <c r="F35" s="174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4"/>
      <c r="AG35" s="174"/>
      <c r="AH35" s="189"/>
      <c r="AI35" s="159"/>
      <c r="AJ35" s="159">
        <f t="shared" si="0"/>
        <v>0</v>
      </c>
    </row>
    <row r="36" spans="1:36" ht="12.75" customHeight="1">
      <c r="A36" s="165" t="s">
        <v>165</v>
      </c>
      <c r="B36" s="159"/>
      <c r="C36" s="159"/>
      <c r="D36" s="178"/>
      <c r="E36" s="180"/>
      <c r="F36" s="174"/>
      <c r="G36" s="174"/>
      <c r="H36" s="174"/>
      <c r="I36" s="178"/>
      <c r="J36" s="174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4"/>
      <c r="Z36" s="178"/>
      <c r="AA36" s="178"/>
      <c r="AB36" s="178"/>
      <c r="AC36" s="178"/>
      <c r="AD36" s="178"/>
      <c r="AE36" s="178"/>
      <c r="AF36" s="179"/>
      <c r="AG36" s="174"/>
      <c r="AH36" s="189"/>
      <c r="AI36" s="159"/>
      <c r="AJ36" s="159">
        <f t="shared" si="0"/>
        <v>0</v>
      </c>
    </row>
    <row r="37" spans="1:36" ht="14.4">
      <c r="A37" s="158" t="s">
        <v>94</v>
      </c>
      <c r="B37" s="159"/>
      <c r="C37" s="159"/>
      <c r="D37" s="178"/>
      <c r="E37" s="178"/>
      <c r="F37" s="174"/>
      <c r="G37" s="180"/>
      <c r="H37" s="179">
        <v>3.0000000000000001E-3</v>
      </c>
      <c r="I37" s="178"/>
      <c r="J37" s="178"/>
      <c r="K37" s="178"/>
      <c r="L37" s="180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9" t="s">
        <v>195</v>
      </c>
      <c r="AG37" s="174">
        <v>996</v>
      </c>
      <c r="AH37" s="189">
        <v>0.01</v>
      </c>
      <c r="AI37" s="159"/>
      <c r="AJ37" s="159">
        <f t="shared" si="0"/>
        <v>9.9600000000000009</v>
      </c>
    </row>
    <row r="38" spans="1:36" ht="12.75" customHeight="1">
      <c r="A38" s="158" t="s">
        <v>95</v>
      </c>
      <c r="B38" s="159"/>
      <c r="C38" s="159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90"/>
      <c r="AI38" s="159"/>
      <c r="AJ38" s="159">
        <f t="shared" si="0"/>
        <v>0</v>
      </c>
    </row>
    <row r="39" spans="1:36" ht="12" customHeight="1">
      <c r="A39" s="158" t="s">
        <v>96</v>
      </c>
      <c r="B39" s="159"/>
      <c r="C39" s="159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90"/>
      <c r="AI39" s="159"/>
      <c r="AJ39" s="159">
        <f t="shared" si="0"/>
        <v>0</v>
      </c>
    </row>
    <row r="40" spans="1:36" ht="14.4">
      <c r="A40" s="158" t="s">
        <v>97</v>
      </c>
      <c r="B40" s="159"/>
      <c r="C40" s="159"/>
      <c r="D40" s="178"/>
      <c r="E40" s="180" t="s">
        <v>182</v>
      </c>
      <c r="F40" s="174"/>
      <c r="G40" s="179" t="s">
        <v>191</v>
      </c>
      <c r="H40" s="178"/>
      <c r="I40" s="178"/>
      <c r="J40" s="174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9" t="s">
        <v>196</v>
      </c>
      <c r="AG40" s="174">
        <v>160</v>
      </c>
      <c r="AH40" s="189">
        <v>0.05</v>
      </c>
      <c r="AI40" s="159"/>
      <c r="AJ40" s="159">
        <f t="shared" si="0"/>
        <v>8</v>
      </c>
    </row>
    <row r="41" spans="1:36" ht="9.75" customHeight="1">
      <c r="A41" s="165" t="s">
        <v>171</v>
      </c>
      <c r="B41" s="159"/>
      <c r="C41" s="159"/>
      <c r="D41" s="178"/>
      <c r="E41" s="174"/>
      <c r="F41" s="178"/>
      <c r="G41" s="174"/>
      <c r="H41" s="174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4"/>
      <c r="AG41" s="174"/>
      <c r="AH41" s="189"/>
      <c r="AI41" s="159"/>
      <c r="AJ41" s="159">
        <f t="shared" si="0"/>
        <v>0</v>
      </c>
    </row>
    <row r="42" spans="1:36" ht="13.5" customHeight="1">
      <c r="A42" s="158" t="s">
        <v>99</v>
      </c>
      <c r="B42" s="159"/>
      <c r="C42" s="159"/>
      <c r="D42" s="178"/>
      <c r="E42" s="174"/>
      <c r="F42" s="174"/>
      <c r="G42" s="174"/>
      <c r="H42" s="174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4"/>
      <c r="AD42" s="178"/>
      <c r="AE42" s="178"/>
      <c r="AF42" s="174"/>
      <c r="AG42" s="174"/>
      <c r="AH42" s="189"/>
      <c r="AI42" s="159" t="s">
        <v>173</v>
      </c>
      <c r="AJ42" s="159">
        <f t="shared" si="0"/>
        <v>0</v>
      </c>
    </row>
    <row r="43" spans="1:36" ht="12" customHeight="1">
      <c r="A43" s="158" t="s">
        <v>100</v>
      </c>
      <c r="B43" s="159"/>
      <c r="C43" s="159"/>
      <c r="D43" s="178"/>
      <c r="E43" s="178"/>
      <c r="F43" s="174"/>
      <c r="G43" s="174"/>
      <c r="H43" s="174"/>
      <c r="I43" s="178"/>
      <c r="J43" s="178"/>
      <c r="K43" s="178"/>
      <c r="L43" s="180">
        <v>3.7999999999999999E-2</v>
      </c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4"/>
      <c r="AE43" s="178"/>
      <c r="AF43" s="179">
        <v>3.7999999999999999E-2</v>
      </c>
      <c r="AG43" s="174">
        <v>328</v>
      </c>
      <c r="AH43" s="189">
        <v>2.5000000000000001E-2</v>
      </c>
      <c r="AI43" s="159"/>
      <c r="AJ43" s="159">
        <f t="shared" si="0"/>
        <v>8.2000000000000011</v>
      </c>
    </row>
    <row r="44" spans="1:36" ht="13.5" customHeight="1">
      <c r="A44" s="165" t="s">
        <v>157</v>
      </c>
      <c r="B44" s="159"/>
      <c r="C44" s="159"/>
      <c r="D44" s="178"/>
      <c r="E44" s="179" t="s">
        <v>183</v>
      </c>
      <c r="F44" s="174"/>
      <c r="G44" s="179">
        <v>7.0000000000000001E-3</v>
      </c>
      <c r="H44" s="179">
        <v>1E-3</v>
      </c>
      <c r="I44" s="178"/>
      <c r="J44" s="174"/>
      <c r="K44" s="178"/>
      <c r="L44" s="179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4"/>
      <c r="AD44" s="178"/>
      <c r="AE44" s="174"/>
      <c r="AF44" s="179" t="s">
        <v>197</v>
      </c>
      <c r="AG44" s="174">
        <v>25</v>
      </c>
      <c r="AH44" s="189">
        <v>0.1</v>
      </c>
      <c r="AI44" s="159"/>
      <c r="AJ44" s="159">
        <f t="shared" si="0"/>
        <v>2.5</v>
      </c>
    </row>
    <row r="45" spans="1:36" ht="9.75" customHeight="1">
      <c r="A45" s="165" t="s">
        <v>158</v>
      </c>
      <c r="B45" s="159"/>
      <c r="C45" s="159"/>
      <c r="D45" s="178"/>
      <c r="E45" s="178"/>
      <c r="F45" s="178"/>
      <c r="G45" s="174"/>
      <c r="H45" s="174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4"/>
      <c r="AE45" s="178"/>
      <c r="AF45" s="174"/>
      <c r="AG45" s="174"/>
      <c r="AH45" s="189"/>
      <c r="AI45" s="159"/>
      <c r="AJ45" s="159">
        <f t="shared" si="0"/>
        <v>0</v>
      </c>
    </row>
    <row r="46" spans="1:36" ht="10.5" customHeight="1">
      <c r="A46" s="158" t="s">
        <v>184</v>
      </c>
      <c r="B46" s="159"/>
      <c r="C46" s="159"/>
      <c r="D46" s="178"/>
      <c r="E46" s="180" t="s">
        <v>185</v>
      </c>
      <c r="F46" s="174"/>
      <c r="G46" s="174"/>
      <c r="H46" s="174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4"/>
      <c r="AA46" s="178"/>
      <c r="AB46" s="178"/>
      <c r="AC46" s="178"/>
      <c r="AD46" s="191"/>
      <c r="AE46" s="178"/>
      <c r="AF46" s="179">
        <v>1E-3</v>
      </c>
      <c r="AG46" s="174">
        <v>160</v>
      </c>
      <c r="AH46" s="189">
        <v>0.02</v>
      </c>
      <c r="AI46" s="159"/>
      <c r="AJ46" s="159">
        <f t="shared" si="0"/>
        <v>3.2</v>
      </c>
    </row>
    <row r="47" spans="1:36" ht="14.4">
      <c r="A47" s="158" t="s">
        <v>104</v>
      </c>
      <c r="B47" s="159"/>
      <c r="C47" s="159"/>
      <c r="D47" s="178"/>
      <c r="E47" s="178"/>
      <c r="F47" s="174"/>
      <c r="G47" s="174"/>
      <c r="H47" s="178"/>
      <c r="I47" s="174"/>
      <c r="J47" s="174"/>
      <c r="K47" s="178"/>
      <c r="L47" s="174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4"/>
      <c r="AG47" s="174"/>
      <c r="AH47" s="189"/>
      <c r="AI47" s="159"/>
      <c r="AJ47" s="159">
        <f t="shared" si="0"/>
        <v>0</v>
      </c>
    </row>
    <row r="48" spans="1:36" ht="14.4">
      <c r="A48" s="158" t="s">
        <v>169</v>
      </c>
      <c r="B48" s="159"/>
      <c r="C48" s="159"/>
      <c r="D48" s="178"/>
      <c r="E48" s="178"/>
      <c r="F48" s="174"/>
      <c r="G48" s="179"/>
      <c r="H48" s="174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9"/>
      <c r="AG48" s="174"/>
      <c r="AH48" s="189"/>
      <c r="AI48" s="159"/>
      <c r="AJ48" s="159">
        <f t="shared" si="0"/>
        <v>0</v>
      </c>
    </row>
    <row r="49" spans="1:36" ht="12.75" customHeight="1">
      <c r="A49" s="158" t="s">
        <v>106</v>
      </c>
      <c r="B49" s="159"/>
      <c r="C49" s="159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90"/>
      <c r="AI49" s="159"/>
      <c r="AJ49" s="159">
        <f t="shared" si="0"/>
        <v>0</v>
      </c>
    </row>
    <row r="50" spans="1:36" ht="14.4">
      <c r="A50" s="158" t="s">
        <v>107</v>
      </c>
      <c r="B50" s="159"/>
      <c r="C50" s="159"/>
      <c r="D50" s="159"/>
      <c r="E50" s="178"/>
      <c r="F50" s="174"/>
      <c r="G50" s="179"/>
      <c r="H50" s="178"/>
      <c r="I50" s="178"/>
      <c r="J50" s="178"/>
      <c r="K50" s="178"/>
      <c r="L50" s="178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75" t="s">
        <v>185</v>
      </c>
      <c r="AG50" s="160">
        <v>50</v>
      </c>
      <c r="AH50" s="189">
        <v>2.8000000000000001E-2</v>
      </c>
      <c r="AI50" s="159"/>
      <c r="AJ50" s="159">
        <f t="shared" si="0"/>
        <v>1.4000000000000001</v>
      </c>
    </row>
    <row r="51" spans="1:36" ht="14.4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 ht="14.4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70" t="s">
        <v>55</v>
      </c>
      <c r="AG52" s="270" t="s">
        <v>56</v>
      </c>
      <c r="AH52" s="245" t="s">
        <v>57</v>
      </c>
      <c r="AI52" s="246"/>
      <c r="AJ52" s="273" t="s">
        <v>111</v>
      </c>
    </row>
    <row r="53" spans="1:36" ht="14.4">
      <c r="A53" s="108"/>
      <c r="B53" s="152"/>
      <c r="C53" s="153" t="s">
        <v>59</v>
      </c>
      <c r="D53" s="245" t="s">
        <v>61</v>
      </c>
      <c r="E53" s="259"/>
      <c r="F53" s="259"/>
      <c r="G53" s="259"/>
      <c r="H53" s="259"/>
      <c r="I53" s="259"/>
      <c r="J53" s="259"/>
      <c r="K53" s="259"/>
      <c r="L53" s="259"/>
      <c r="M53" s="259"/>
      <c r="N53" s="259"/>
      <c r="O53" s="259"/>
      <c r="P53" s="259"/>
      <c r="Q53" s="259"/>
      <c r="R53" s="259"/>
      <c r="S53" s="246"/>
      <c r="T53" s="245" t="s">
        <v>62</v>
      </c>
      <c r="U53" s="259"/>
      <c r="V53" s="259"/>
      <c r="W53" s="246"/>
      <c r="X53" s="245" t="s">
        <v>63</v>
      </c>
      <c r="Y53" s="259"/>
      <c r="Z53" s="259"/>
      <c r="AA53" s="246"/>
      <c r="AB53" s="109" t="s">
        <v>112</v>
      </c>
      <c r="AC53" s="110"/>
      <c r="AD53" s="110"/>
      <c r="AE53" s="111"/>
      <c r="AF53" s="271"/>
      <c r="AG53" s="271"/>
      <c r="AH53" s="249" t="s">
        <v>65</v>
      </c>
      <c r="AI53" s="250"/>
      <c r="AJ53" s="274"/>
    </row>
    <row r="54" spans="1:36" ht="14.4">
      <c r="A54" s="116"/>
      <c r="B54" s="153"/>
      <c r="C54" s="153" t="s">
        <v>66</v>
      </c>
      <c r="D54" s="249"/>
      <c r="E54" s="261"/>
      <c r="F54" s="261"/>
      <c r="G54" s="261"/>
      <c r="H54" s="261"/>
      <c r="I54" s="261"/>
      <c r="J54" s="261"/>
      <c r="K54" s="261"/>
      <c r="L54" s="261"/>
      <c r="M54" s="261"/>
      <c r="N54" s="261"/>
      <c r="O54" s="261"/>
      <c r="P54" s="261"/>
      <c r="Q54" s="261"/>
      <c r="R54" s="261"/>
      <c r="S54" s="250"/>
      <c r="T54" s="249"/>
      <c r="U54" s="261"/>
      <c r="V54" s="261"/>
      <c r="W54" s="250"/>
      <c r="X54" s="249"/>
      <c r="Y54" s="261"/>
      <c r="Z54" s="261"/>
      <c r="AA54" s="250"/>
      <c r="AB54" s="124" t="s">
        <v>67</v>
      </c>
      <c r="AC54" s="107"/>
      <c r="AD54" s="107"/>
      <c r="AE54" s="115"/>
      <c r="AF54" s="271"/>
      <c r="AG54" s="271"/>
      <c r="AH54" s="257" t="s">
        <v>68</v>
      </c>
      <c r="AI54" s="258"/>
      <c r="AJ54" s="274"/>
    </row>
    <row r="55" spans="1:36" ht="14.4">
      <c r="A55" s="116" t="s">
        <v>69</v>
      </c>
      <c r="B55" s="153" t="s">
        <v>70</v>
      </c>
      <c r="C55" s="153" t="s">
        <v>71</v>
      </c>
      <c r="D55" s="245" t="s">
        <v>186</v>
      </c>
      <c r="E55" s="246" t="s">
        <v>155</v>
      </c>
      <c r="F55" s="245" t="s">
        <v>187</v>
      </c>
      <c r="G55" s="246"/>
      <c r="H55" s="245" t="s">
        <v>181</v>
      </c>
      <c r="I55" s="246"/>
      <c r="J55" s="245" t="s">
        <v>161</v>
      </c>
      <c r="K55" s="246"/>
      <c r="L55" s="245" t="s">
        <v>189</v>
      </c>
      <c r="M55" s="246"/>
      <c r="N55" s="245"/>
      <c r="O55" s="246"/>
      <c r="P55" s="245"/>
      <c r="Q55" s="246"/>
      <c r="R55" s="245"/>
      <c r="S55" s="246"/>
      <c r="T55" s="245"/>
      <c r="U55" s="246"/>
      <c r="V55" s="251"/>
      <c r="W55" s="252"/>
      <c r="X55" s="251"/>
      <c r="Y55" s="252"/>
      <c r="Z55" s="251"/>
      <c r="AA55" s="252"/>
      <c r="AB55" s="251"/>
      <c r="AC55" s="252"/>
      <c r="AD55" s="251"/>
      <c r="AE55" s="252"/>
      <c r="AF55" s="271"/>
      <c r="AG55" s="271"/>
      <c r="AH55" s="155"/>
      <c r="AI55" s="155"/>
      <c r="AJ55" s="274"/>
    </row>
    <row r="56" spans="1:36" ht="14.4">
      <c r="A56" s="116"/>
      <c r="B56" s="153"/>
      <c r="C56" s="153" t="s">
        <v>77</v>
      </c>
      <c r="D56" s="247"/>
      <c r="E56" s="248"/>
      <c r="F56" s="247"/>
      <c r="G56" s="248"/>
      <c r="H56" s="247"/>
      <c r="I56" s="248"/>
      <c r="J56" s="247"/>
      <c r="K56" s="248"/>
      <c r="L56" s="247"/>
      <c r="M56" s="248"/>
      <c r="N56" s="247"/>
      <c r="O56" s="248"/>
      <c r="P56" s="247"/>
      <c r="Q56" s="248"/>
      <c r="R56" s="247"/>
      <c r="S56" s="248"/>
      <c r="T56" s="247"/>
      <c r="U56" s="248"/>
      <c r="V56" s="253"/>
      <c r="W56" s="254"/>
      <c r="X56" s="253"/>
      <c r="Y56" s="254"/>
      <c r="Z56" s="253"/>
      <c r="AA56" s="254"/>
      <c r="AB56" s="253"/>
      <c r="AC56" s="254"/>
      <c r="AD56" s="253"/>
      <c r="AE56" s="254"/>
      <c r="AF56" s="271"/>
      <c r="AG56" s="271"/>
      <c r="AH56" s="152" t="s">
        <v>78</v>
      </c>
      <c r="AI56" s="152" t="s">
        <v>79</v>
      </c>
      <c r="AJ56" s="274"/>
    </row>
    <row r="57" spans="1:36" ht="14.4">
      <c r="A57" s="115"/>
      <c r="B57" s="156"/>
      <c r="C57" s="156"/>
      <c r="D57" s="249"/>
      <c r="E57" s="250"/>
      <c r="F57" s="249"/>
      <c r="G57" s="250"/>
      <c r="H57" s="249"/>
      <c r="I57" s="250"/>
      <c r="J57" s="249"/>
      <c r="K57" s="250"/>
      <c r="L57" s="249"/>
      <c r="M57" s="250"/>
      <c r="N57" s="249"/>
      <c r="O57" s="250"/>
      <c r="P57" s="249"/>
      <c r="Q57" s="250"/>
      <c r="R57" s="249"/>
      <c r="S57" s="250"/>
      <c r="T57" s="249"/>
      <c r="U57" s="250"/>
      <c r="V57" s="255"/>
      <c r="W57" s="256"/>
      <c r="X57" s="255"/>
      <c r="Y57" s="256"/>
      <c r="Z57" s="255"/>
      <c r="AA57" s="256"/>
      <c r="AB57" s="255"/>
      <c r="AC57" s="256"/>
      <c r="AD57" s="255"/>
      <c r="AE57" s="256"/>
      <c r="AF57" s="272"/>
      <c r="AG57" s="272"/>
      <c r="AH57" s="156" t="s">
        <v>80</v>
      </c>
      <c r="AI57" s="156" t="s">
        <v>81</v>
      </c>
      <c r="AJ57" s="275"/>
    </row>
    <row r="58" spans="1:36" ht="14.4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 ht="14.4">
      <c r="A59" s="158" t="s">
        <v>113</v>
      </c>
      <c r="B59" s="157"/>
      <c r="C59" s="157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72"/>
      <c r="AI59" s="159"/>
      <c r="AJ59" s="159">
        <f t="shared" ref="AJ59:AJ67" si="1">AG59*AH59</f>
        <v>0</v>
      </c>
    </row>
    <row r="60" spans="1:36" ht="14.4">
      <c r="A60" s="158" t="s">
        <v>114</v>
      </c>
      <c r="B60" s="157"/>
      <c r="C60" s="157"/>
      <c r="D60" s="159"/>
      <c r="E60" s="159"/>
      <c r="F60" s="159"/>
      <c r="G60" s="160"/>
      <c r="H60" s="159"/>
      <c r="I60" s="159"/>
      <c r="J60" s="159"/>
      <c r="K60" s="159"/>
      <c r="L60" s="160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60"/>
      <c r="AG60" s="160"/>
      <c r="AH60" s="171"/>
      <c r="AI60" s="159"/>
      <c r="AJ60" s="159">
        <f t="shared" si="1"/>
        <v>0</v>
      </c>
    </row>
    <row r="61" spans="1:36" ht="14.4">
      <c r="A61" s="158" t="s">
        <v>178</v>
      </c>
      <c r="B61" s="157"/>
      <c r="C61" s="157"/>
      <c r="D61" s="159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72"/>
      <c r="AI61" s="159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59"/>
      <c r="E62" s="174"/>
      <c r="F62" s="174"/>
      <c r="G62" s="179">
        <v>4.4999999999999998E-2</v>
      </c>
      <c r="H62" s="179">
        <v>4.0000000000000001E-3</v>
      </c>
      <c r="I62" s="178"/>
      <c r="J62" s="178"/>
      <c r="K62" s="174"/>
      <c r="L62" s="180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9" t="s">
        <v>198</v>
      </c>
      <c r="AG62" s="174">
        <v>118</v>
      </c>
      <c r="AH62" s="189">
        <v>0.05</v>
      </c>
      <c r="AI62" s="178"/>
      <c r="AJ62" s="178">
        <f t="shared" si="1"/>
        <v>5.9</v>
      </c>
    </row>
    <row r="63" spans="1:36" ht="10.5" customHeight="1">
      <c r="A63" s="158" t="s">
        <v>172</v>
      </c>
      <c r="B63" s="157"/>
      <c r="C63" s="157"/>
      <c r="D63" s="159"/>
      <c r="E63" s="178"/>
      <c r="F63" s="174"/>
      <c r="G63" s="178"/>
      <c r="H63" s="178"/>
      <c r="I63" s="178"/>
      <c r="J63" s="178"/>
      <c r="K63" s="178"/>
      <c r="L63" s="174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4"/>
      <c r="AG63" s="174"/>
      <c r="AH63" s="189"/>
      <c r="AI63" s="178"/>
      <c r="AJ63" s="178">
        <f t="shared" si="1"/>
        <v>0</v>
      </c>
    </row>
    <row r="64" spans="1:36" ht="20.399999999999999">
      <c r="A64" s="158" t="s">
        <v>118</v>
      </c>
      <c r="B64" s="157"/>
      <c r="C64" s="157"/>
      <c r="D64" s="159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4"/>
      <c r="AE64" s="178"/>
      <c r="AF64" s="178"/>
      <c r="AG64" s="178"/>
      <c r="AH64" s="190"/>
      <c r="AI64" s="178"/>
      <c r="AJ64" s="178">
        <f t="shared" si="1"/>
        <v>0</v>
      </c>
    </row>
    <row r="65" spans="1:36" ht="14.4">
      <c r="A65" s="158" t="s">
        <v>119</v>
      </c>
      <c r="B65" s="157"/>
      <c r="C65" s="157"/>
      <c r="D65" s="159"/>
      <c r="E65" s="178"/>
      <c r="F65" s="174"/>
      <c r="G65" s="174"/>
      <c r="H65" s="178"/>
      <c r="I65" s="178"/>
      <c r="J65" s="174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4"/>
      <c r="AG65" s="174"/>
      <c r="AH65" s="189"/>
      <c r="AI65" s="178"/>
      <c r="AJ65" s="178">
        <f t="shared" si="1"/>
        <v>0</v>
      </c>
    </row>
    <row r="66" spans="1:36" ht="14.4">
      <c r="A66" s="165" t="s">
        <v>93</v>
      </c>
      <c r="B66" s="157"/>
      <c r="C66" s="157"/>
      <c r="D66" s="159"/>
      <c r="E66" s="178"/>
      <c r="F66" s="178"/>
      <c r="G66" s="174"/>
      <c r="H66" s="178"/>
      <c r="I66" s="178"/>
      <c r="J66" s="178"/>
      <c r="K66" s="178"/>
      <c r="L66" s="174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4"/>
      <c r="AG66" s="174"/>
      <c r="AH66" s="189"/>
      <c r="AI66" s="178"/>
      <c r="AJ66" s="178">
        <f t="shared" si="1"/>
        <v>0</v>
      </c>
    </row>
    <row r="67" spans="1:36" ht="12.75" customHeight="1">
      <c r="A67" s="158" t="s">
        <v>174</v>
      </c>
      <c r="B67" s="157"/>
      <c r="C67" s="157"/>
      <c r="D67" s="159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90"/>
      <c r="AI67" s="178"/>
      <c r="AJ67" s="178">
        <f t="shared" si="1"/>
        <v>0</v>
      </c>
    </row>
    <row r="68" spans="1:36" ht="14.4">
      <c r="A68" s="158" t="s">
        <v>122</v>
      </c>
      <c r="B68" s="157"/>
      <c r="C68" s="157"/>
      <c r="D68" s="159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90"/>
      <c r="AI68" s="178"/>
      <c r="AJ68" s="178"/>
    </row>
    <row r="69" spans="1:36" ht="14.4">
      <c r="A69" s="158" t="s">
        <v>123</v>
      </c>
      <c r="B69" s="157"/>
      <c r="C69" s="157"/>
      <c r="D69" s="159"/>
      <c r="E69" s="180" t="s">
        <v>183</v>
      </c>
      <c r="F69" s="178"/>
      <c r="G69" s="174"/>
      <c r="H69" s="178"/>
      <c r="I69" s="178"/>
      <c r="J69" s="174"/>
      <c r="K69" s="178"/>
      <c r="L69" s="180">
        <v>3.0000000000000001E-3</v>
      </c>
      <c r="M69" s="178"/>
      <c r="N69" s="180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9" t="s">
        <v>199</v>
      </c>
      <c r="AG69" s="174">
        <v>90</v>
      </c>
      <c r="AH69" s="189">
        <v>0.1</v>
      </c>
      <c r="AI69" s="178"/>
      <c r="AJ69" s="178">
        <f>AG69*AH69</f>
        <v>9</v>
      </c>
    </row>
    <row r="70" spans="1:36" ht="14.4">
      <c r="A70" s="165" t="s">
        <v>159</v>
      </c>
      <c r="B70" s="157"/>
      <c r="C70" s="157"/>
      <c r="D70" s="159"/>
      <c r="E70" s="178"/>
      <c r="F70" s="174"/>
      <c r="G70" s="174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4"/>
      <c r="AG70" s="174"/>
      <c r="AH70" s="189"/>
      <c r="AI70" s="178"/>
      <c r="AJ70" s="178">
        <f t="shared" ref="AJ70:AJ77" si="2">AG70*AH70</f>
        <v>0</v>
      </c>
    </row>
    <row r="71" spans="1:36" ht="14.4">
      <c r="A71" s="158" t="s">
        <v>125</v>
      </c>
      <c r="B71" s="157"/>
      <c r="C71" s="157"/>
      <c r="D71" s="159"/>
      <c r="E71" s="178"/>
      <c r="F71" s="178"/>
      <c r="G71" s="174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4"/>
      <c r="AG71" s="174"/>
      <c r="AH71" s="189"/>
      <c r="AI71" s="178"/>
      <c r="AJ71" s="178">
        <f t="shared" si="2"/>
        <v>0</v>
      </c>
    </row>
    <row r="72" spans="1:36" ht="14.4">
      <c r="A72" s="165" t="s">
        <v>176</v>
      </c>
      <c r="B72" s="157"/>
      <c r="C72" s="157"/>
      <c r="D72" s="159"/>
      <c r="E72" s="178"/>
      <c r="F72" s="178"/>
      <c r="G72" s="178">
        <v>0.01</v>
      </c>
      <c r="H72" s="174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4">
        <v>0.01</v>
      </c>
      <c r="AG72" s="174">
        <v>300</v>
      </c>
      <c r="AH72" s="189">
        <v>0.01</v>
      </c>
      <c r="AI72" s="178"/>
      <c r="AJ72" s="178">
        <f t="shared" si="2"/>
        <v>3</v>
      </c>
    </row>
    <row r="73" spans="1:36" ht="14.4">
      <c r="A73" s="158" t="s">
        <v>180</v>
      </c>
      <c r="B73" s="157"/>
      <c r="C73" s="157"/>
      <c r="D73" s="159"/>
      <c r="E73" s="178"/>
      <c r="F73" s="174"/>
      <c r="G73" s="174"/>
      <c r="H73" s="178"/>
      <c r="I73" s="178"/>
      <c r="J73" s="178"/>
      <c r="K73" s="178"/>
      <c r="L73" s="178"/>
      <c r="M73" s="178"/>
      <c r="N73" s="180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4"/>
      <c r="AG73" s="174"/>
      <c r="AH73" s="189"/>
      <c r="AI73" s="178"/>
      <c r="AJ73" s="178">
        <f t="shared" si="2"/>
        <v>0</v>
      </c>
    </row>
    <row r="74" spans="1:36" ht="14.4">
      <c r="A74" s="158" t="s">
        <v>128</v>
      </c>
      <c r="B74" s="157"/>
      <c r="C74" s="157"/>
      <c r="D74" s="159"/>
      <c r="E74" s="178"/>
      <c r="F74" s="174"/>
      <c r="G74" s="174"/>
      <c r="H74" s="174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4"/>
      <c r="AG74" s="174"/>
      <c r="AH74" s="189"/>
      <c r="AI74" s="178"/>
      <c r="AJ74" s="178">
        <f t="shared" si="2"/>
        <v>0</v>
      </c>
    </row>
    <row r="75" spans="1:36" ht="13.5" customHeight="1">
      <c r="A75" s="158" t="s">
        <v>170</v>
      </c>
      <c r="B75" s="157"/>
      <c r="C75" s="157"/>
      <c r="D75" s="159"/>
      <c r="E75" s="178"/>
      <c r="F75" s="174"/>
      <c r="G75" s="174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4"/>
      <c r="AG75" s="174"/>
      <c r="AH75" s="189"/>
      <c r="AI75" s="178"/>
      <c r="AJ75" s="178">
        <f t="shared" si="2"/>
        <v>0</v>
      </c>
    </row>
    <row r="76" spans="1:36" ht="14.4">
      <c r="A76" s="165" t="s">
        <v>168</v>
      </c>
      <c r="B76" s="157"/>
      <c r="C76" s="157"/>
      <c r="D76" s="159"/>
      <c r="E76" s="178"/>
      <c r="F76" s="174"/>
      <c r="G76" s="178"/>
      <c r="H76" s="174"/>
      <c r="I76" s="174"/>
      <c r="J76" s="174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174"/>
      <c r="AG76" s="174"/>
      <c r="AH76" s="189"/>
      <c r="AI76" s="178"/>
      <c r="AJ76" s="178">
        <f t="shared" si="2"/>
        <v>0</v>
      </c>
    </row>
    <row r="77" spans="1:36" ht="14.4">
      <c r="A77" s="158" t="s">
        <v>131</v>
      </c>
      <c r="B77" s="157"/>
      <c r="C77" s="157"/>
      <c r="D77" s="159"/>
      <c r="E77" s="178"/>
      <c r="F77" s="178"/>
      <c r="G77" s="174"/>
      <c r="H77" s="179">
        <v>5.6000000000000001E-2</v>
      </c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79" t="s">
        <v>200</v>
      </c>
      <c r="AG77" s="174">
        <v>62</v>
      </c>
      <c r="AH77" s="189">
        <v>7.0000000000000007E-2</v>
      </c>
      <c r="AI77" s="178"/>
      <c r="AJ77" s="178">
        <f t="shared" si="2"/>
        <v>4.3400000000000007</v>
      </c>
    </row>
    <row r="78" spans="1:36" ht="14.4">
      <c r="A78" s="158" t="s">
        <v>132</v>
      </c>
      <c r="B78" s="157"/>
      <c r="C78" s="157"/>
      <c r="D78" s="159"/>
      <c r="E78" s="180" t="s">
        <v>190</v>
      </c>
      <c r="F78" s="178"/>
      <c r="G78" s="174"/>
      <c r="H78" s="174"/>
      <c r="I78" s="178"/>
      <c r="J78" s="174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  <c r="AF78" s="174">
        <v>7.4999999999999997E-2</v>
      </c>
      <c r="AG78" s="174">
        <v>50</v>
      </c>
      <c r="AH78" s="189">
        <v>0.08</v>
      </c>
      <c r="AI78" s="178"/>
      <c r="AJ78" s="178">
        <f>AG78*AH78</f>
        <v>4</v>
      </c>
    </row>
    <row r="79" spans="1:36" ht="14.4">
      <c r="A79" s="177" t="s">
        <v>133</v>
      </c>
      <c r="B79" s="157"/>
      <c r="C79" s="157"/>
      <c r="D79" s="159"/>
      <c r="E79" s="180" t="s">
        <v>182</v>
      </c>
      <c r="F79" s="178"/>
      <c r="G79" s="180" t="s">
        <v>191</v>
      </c>
      <c r="H79" s="180" t="s">
        <v>182</v>
      </c>
      <c r="I79" s="178"/>
      <c r="J79" s="178"/>
      <c r="K79" s="178"/>
      <c r="L79" s="174"/>
      <c r="M79" s="174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  <c r="AF79" s="179">
        <v>1.9E-2</v>
      </c>
      <c r="AG79" s="174">
        <v>44</v>
      </c>
      <c r="AH79" s="189">
        <v>0.05</v>
      </c>
      <c r="AI79" s="178"/>
      <c r="AJ79" s="174">
        <f>AG79*AH79</f>
        <v>2.2000000000000002</v>
      </c>
    </row>
    <row r="80" spans="1:36" ht="14.4">
      <c r="A80" s="158" t="s">
        <v>134</v>
      </c>
      <c r="B80" s="157"/>
      <c r="C80" s="157"/>
      <c r="D80" s="159"/>
      <c r="E80" s="180" t="s">
        <v>182</v>
      </c>
      <c r="F80" s="178"/>
      <c r="G80" s="180" t="s">
        <v>192</v>
      </c>
      <c r="H80" s="179">
        <v>1.2999999999999999E-2</v>
      </c>
      <c r="I80" s="174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4"/>
      <c r="AA80" s="178"/>
      <c r="AB80" s="174"/>
      <c r="AC80" s="178"/>
      <c r="AD80" s="178"/>
      <c r="AE80" s="178"/>
      <c r="AF80" s="174">
        <v>0.03</v>
      </c>
      <c r="AG80" s="174">
        <v>100</v>
      </c>
      <c r="AH80" s="189">
        <v>0.04</v>
      </c>
      <c r="AI80" s="178"/>
      <c r="AJ80" s="178">
        <f t="shared" ref="AJ80:AJ86" si="3">AG80*AH80</f>
        <v>4</v>
      </c>
    </row>
    <row r="81" spans="1:36" ht="14.4">
      <c r="A81" s="158" t="s">
        <v>164</v>
      </c>
      <c r="B81" s="157"/>
      <c r="C81" s="157"/>
      <c r="D81" s="159"/>
      <c r="E81" s="178"/>
      <c r="F81" s="178"/>
      <c r="G81" s="178"/>
      <c r="H81" s="174"/>
      <c r="I81" s="178"/>
      <c r="J81" s="174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  <c r="AF81" s="174"/>
      <c r="AG81" s="174"/>
      <c r="AH81" s="189"/>
      <c r="AI81" s="178"/>
      <c r="AJ81" s="178">
        <f t="shared" si="3"/>
        <v>0</v>
      </c>
    </row>
    <row r="82" spans="1:36" ht="14.4">
      <c r="A82" s="158" t="s">
        <v>163</v>
      </c>
      <c r="B82" s="157"/>
      <c r="C82" s="157"/>
      <c r="D82" s="159"/>
      <c r="E82" s="178"/>
      <c r="F82" s="178"/>
      <c r="G82" s="174"/>
      <c r="H82" s="174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  <c r="AF82" s="174"/>
      <c r="AG82" s="174"/>
      <c r="AH82" s="189"/>
      <c r="AI82" s="178"/>
      <c r="AJ82" s="178">
        <f t="shared" si="3"/>
        <v>0</v>
      </c>
    </row>
    <row r="83" spans="1:36" ht="14.4">
      <c r="A83" s="158" t="s">
        <v>137</v>
      </c>
      <c r="B83" s="157"/>
      <c r="C83" s="157"/>
      <c r="D83" s="159"/>
      <c r="E83" s="174"/>
      <c r="F83" s="178"/>
      <c r="G83" s="174"/>
      <c r="H83" s="174"/>
      <c r="I83" s="178"/>
      <c r="J83" s="180" t="s">
        <v>204</v>
      </c>
      <c r="K83" s="178"/>
      <c r="L83" s="178"/>
      <c r="M83" s="174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  <c r="AF83" s="179" t="s">
        <v>204</v>
      </c>
      <c r="AG83" s="174">
        <v>80</v>
      </c>
      <c r="AH83" s="189">
        <v>7.0000000000000007E-2</v>
      </c>
      <c r="AI83" s="178"/>
      <c r="AJ83" s="178">
        <f t="shared" si="3"/>
        <v>5.6000000000000005</v>
      </c>
    </row>
    <row r="84" spans="1:36" ht="14.4">
      <c r="A84" s="165" t="s">
        <v>160</v>
      </c>
      <c r="B84" s="157"/>
      <c r="C84" s="157"/>
      <c r="D84" s="159"/>
      <c r="E84" s="178"/>
      <c r="F84" s="174"/>
      <c r="G84" s="174"/>
      <c r="H84" s="174"/>
      <c r="I84" s="178"/>
      <c r="J84" s="180" t="s">
        <v>205</v>
      </c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  <c r="AF84" s="179" t="s">
        <v>205</v>
      </c>
      <c r="AG84" s="174">
        <v>90</v>
      </c>
      <c r="AH84" s="174">
        <v>0.04</v>
      </c>
      <c r="AI84" s="178"/>
      <c r="AJ84" s="178">
        <f t="shared" si="3"/>
        <v>3.6</v>
      </c>
    </row>
    <row r="85" spans="1:36" ht="14.4">
      <c r="A85" s="158" t="s">
        <v>139</v>
      </c>
      <c r="B85" s="157"/>
      <c r="C85" s="157"/>
      <c r="D85" s="159"/>
      <c r="E85" s="174"/>
      <c r="F85" s="174"/>
      <c r="G85" s="174"/>
      <c r="H85" s="178"/>
      <c r="I85" s="178"/>
      <c r="J85" s="178"/>
      <c r="K85" s="178"/>
      <c r="L85" s="180" t="s">
        <v>194</v>
      </c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79">
        <v>4.0000000000000001E-3</v>
      </c>
      <c r="AG85" s="179" t="s">
        <v>206</v>
      </c>
      <c r="AH85" s="179" t="s">
        <v>197</v>
      </c>
      <c r="AI85" s="178"/>
      <c r="AJ85" s="178">
        <f t="shared" si="3"/>
        <v>14.6</v>
      </c>
    </row>
    <row r="86" spans="1:36" ht="14.4">
      <c r="A86" s="158" t="s">
        <v>140</v>
      </c>
      <c r="B86" s="157"/>
      <c r="C86" s="157"/>
      <c r="D86" s="159"/>
      <c r="E86" s="178"/>
      <c r="F86" s="178"/>
      <c r="G86" s="174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  <c r="AF86" s="174"/>
      <c r="AG86" s="174"/>
      <c r="AH86" s="174"/>
      <c r="AI86" s="178"/>
      <c r="AJ86" s="178">
        <f t="shared" si="3"/>
        <v>0</v>
      </c>
    </row>
    <row r="87" spans="1:36" ht="9" customHeight="1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76">
        <f>AJ27+AJ28+AJ29+AJ30+AJ31+AJ32+AJ33+AJ34+AJ35+AJ36+AJ37+AJ38+AJ39+AJ40+AJ41+AJ42+AJ43+AJ44+AJ45+AJ46+AJ47+AJ48+AJ49+AJ50+AJ59+AJ60+AJ61+AJ62+AJ63+AJ64+AJ65+AJ66+AJ67+AJ68+AJ69+AJ70+AJ71+AJ72+AJ73+AJ74+AJ75+AJ76+AJ77+AJ78+AJ79+AJ80+AJ81+AJ82+AJ83+AJ84+AJ85+AJ86</f>
        <v>118</v>
      </c>
    </row>
    <row r="88" spans="1:36" ht="14.4">
      <c r="A88" s="166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6" t="s">
        <v>142</v>
      </c>
      <c r="M88" s="120"/>
      <c r="N88" s="100"/>
      <c r="O88" s="100"/>
      <c r="P88" s="100"/>
      <c r="Q88" s="100"/>
      <c r="R88" s="103" t="s">
        <v>166</v>
      </c>
      <c r="S88" s="100"/>
      <c r="T88" s="100"/>
      <c r="U88" s="100"/>
      <c r="V88" s="265" t="s">
        <v>143</v>
      </c>
      <c r="W88" s="265"/>
      <c r="X88" s="265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7"/>
    </row>
    <row r="89" spans="1:36" ht="14.4">
      <c r="A89" s="166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6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65"/>
      <c r="W89" s="265"/>
      <c r="X89" s="265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68" t="s">
        <v>210</v>
      </c>
      <c r="AI89" s="107"/>
      <c r="AJ89" s="100"/>
    </row>
    <row r="90" spans="1:36" ht="14.4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69" t="s">
        <v>148</v>
      </c>
      <c r="W90" s="169"/>
      <c r="X90" s="169"/>
      <c r="Y90" s="170" t="s">
        <v>149</v>
      </c>
      <c r="Z90" s="109"/>
      <c r="AA90" s="110"/>
      <c r="AB90" s="170" t="s">
        <v>150</v>
      </c>
      <c r="AC90" s="109"/>
      <c r="AD90" s="110"/>
      <c r="AE90" s="100"/>
      <c r="AF90" s="100"/>
      <c r="AG90" s="100"/>
      <c r="AH90" s="170" t="s">
        <v>151</v>
      </c>
      <c r="AI90" s="109"/>
      <c r="AJ90" s="100"/>
    </row>
    <row r="91" spans="1:36" ht="14.4">
      <c r="A91" s="166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6" t="s">
        <v>153</v>
      </c>
      <c r="M91" s="120"/>
      <c r="N91" s="100"/>
      <c r="O91" s="100"/>
      <c r="P91" s="100"/>
      <c r="Q91" s="100"/>
      <c r="R91" s="103" t="s">
        <v>210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6" ht="14.4">
      <c r="A92" s="166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6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5">
    <mergeCell ref="T53:W54"/>
    <mergeCell ref="T19:W20"/>
    <mergeCell ref="Q11:R11"/>
    <mergeCell ref="D21:E23"/>
    <mergeCell ref="F21:G23"/>
    <mergeCell ref="H21:I23"/>
    <mergeCell ref="N21:O23"/>
    <mergeCell ref="P21:Q23"/>
    <mergeCell ref="R21:S23"/>
    <mergeCell ref="E14:G15"/>
    <mergeCell ref="AF18:AF23"/>
    <mergeCell ref="AG18:AG23"/>
    <mergeCell ref="AJ18:AJ23"/>
    <mergeCell ref="AH18:AI18"/>
    <mergeCell ref="AH53:AI53"/>
    <mergeCell ref="AG52:AG57"/>
    <mergeCell ref="AF52:AF57"/>
    <mergeCell ref="AJ52:AJ57"/>
    <mergeCell ref="AH52:AI52"/>
    <mergeCell ref="AH20:AI20"/>
    <mergeCell ref="AH7:AI7"/>
    <mergeCell ref="A7:D7"/>
    <mergeCell ref="E7:G7"/>
    <mergeCell ref="H7:J7"/>
    <mergeCell ref="K7:M7"/>
    <mergeCell ref="N7:P7"/>
    <mergeCell ref="Q7:R7"/>
    <mergeCell ref="V88:X89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D19:S20"/>
    <mergeCell ref="D53:S54"/>
    <mergeCell ref="B9:D9"/>
    <mergeCell ref="E9:G9"/>
    <mergeCell ref="H9:J9"/>
    <mergeCell ref="AB21:AC23"/>
    <mergeCell ref="K9:M9"/>
    <mergeCell ref="Q9:R9"/>
    <mergeCell ref="Q8:R8"/>
    <mergeCell ref="K16:M16"/>
    <mergeCell ref="N8:P8"/>
    <mergeCell ref="X19:AA20"/>
    <mergeCell ref="K10:M10"/>
    <mergeCell ref="T21:U23"/>
    <mergeCell ref="V21:W23"/>
    <mergeCell ref="X21:Y23"/>
    <mergeCell ref="B8:D8"/>
    <mergeCell ref="E8:G8"/>
    <mergeCell ref="H8:J8"/>
    <mergeCell ref="K8:M8"/>
    <mergeCell ref="B10:D10"/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D21:AE23"/>
    <mergeCell ref="Z21:AA23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0937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0937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я</cp:lastModifiedBy>
  <cp:lastPrinted>2023-09-12T02:31:33Z</cp:lastPrinted>
  <dcterms:created xsi:type="dcterms:W3CDTF">2020-12-03T13:18:48Z</dcterms:created>
  <dcterms:modified xsi:type="dcterms:W3CDTF">2024-11-06T02:52:17Z</dcterms:modified>
</cp:coreProperties>
</file>